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2\1. GENERAL HELIODORO CASTILLO\8. SEVAC\2DO TRIMESTRE\DOCUMENTOS PARA PUBLICAR\2. INFORMACION CONTABLE\"/>
    </mc:Choice>
  </mc:AlternateContent>
  <xr:revisionPtr revIDLastSave="0" documentId="13_ncr:1_{5B2A4DA1-6057-4784-9D9B-AFAD49E8D6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 " sheetId="47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6" i="47" l="1"/>
  <c r="I34" i="47"/>
  <c r="I39" i="47"/>
  <c r="E30" i="47"/>
  <c r="F30" i="47"/>
  <c r="I50" i="47" l="1"/>
  <c r="J46" i="47"/>
  <c r="J39" i="47"/>
  <c r="J34" i="47"/>
  <c r="I27" i="47"/>
  <c r="J27" i="47"/>
  <c r="I17" i="47"/>
  <c r="J17" i="47"/>
  <c r="E16" i="47"/>
  <c r="E33" i="47" s="1"/>
  <c r="F16" i="47"/>
  <c r="J29" i="47" l="1"/>
  <c r="F33" i="47"/>
  <c r="I29" i="47"/>
  <c r="I52" i="47" s="1"/>
  <c r="J50" i="47"/>
  <c r="J52" i="47" s="1"/>
</calcChain>
</file>

<file path=xl/sharedStrings.xml><?xml version="1.0" encoding="utf-8"?>
<sst xmlns="http://schemas.openxmlformats.org/spreadsheetml/2006/main" count="62" uniqueCount="62">
  <si>
    <t>Aportaciones</t>
  </si>
  <si>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</si>
  <si>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</si>
  <si>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</si>
  <si>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</si>
  <si>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</si>
  <si>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</si>
  <si>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</si>
  <si>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</si>
  <si>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</si>
  <si>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</si>
  <si>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</si>
  <si>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</si>
  <si>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</si>
  <si>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</si>
  <si>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Hacienda Pública/Patrimonio Contribuido</t>
  </si>
  <si>
    <t>Total del Activo</t>
  </si>
  <si>
    <t>HACIENDA PÚBLICA/PATRIMONIO</t>
  </si>
  <si>
    <t>Total de  Activos 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</si>
  <si>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</si>
  <si>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</si>
  <si>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</si>
  <si>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</si>
  <si>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</si>
  <si>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</si>
  <si>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</si>
  <si>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</si>
  <si>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</si>
  <si>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</si>
  <si>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</si>
  <si>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</si>
  <si>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</si>
  <si>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</si>
  <si>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</si>
  <si>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</si>
  <si>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Inversiones Financieras a Largo Plazo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</si>
  <si>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</si>
  <si>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</si>
  <si>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</si>
  <si>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</si>
  <si>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</si>
  <si>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</si>
  <si>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</si>
  <si>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</si>
  <si>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</si>
  <si>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</si>
  <si>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</si>
  <si>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</si>
  <si>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</si>
  <si>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</si>
  <si>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</si>
  <si>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</si>
  <si>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</si>
  <si>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</si>
  <si>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</si>
  <si>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</si>
  <si>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</si>
  <si>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</si>
  <si>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Estado de Situación Financiera</t>
  </si>
  <si>
    <t>Pasivo No Circulantes</t>
  </si>
  <si>
    <t>Municipio: H. Ayuntamiento Municipal de General Heliodoro Castillo, Guerrero.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</si>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</sst>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3" fontId="3" fillId="3" borderId="0" xfId="2" applyNumberFormat="1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vertical="top"/>
    </xf>
    <xf numFmtId="0" fontId="3" fillId="0" borderId="0" xfId="28" applyFont="1" applyFill="1" applyBorder="1" applyAlignment="1">
      <alignment vertical="center"/>
    </xf>
    <xf numFmtId="0" fontId="4" fillId="3" borderId="7" xfId="2" applyFont="1" applyFill="1" applyBorder="1" applyAlignment="1" applyProtection="1">
      <alignment vertical="top"/>
    </xf>
    <xf numFmtId="0" fontId="4" fillId="3" borderId="8" xfId="2" applyFont="1" applyFill="1" applyBorder="1" applyAlignment="1" applyProtection="1">
      <alignment vertical="top"/>
    </xf>
    <xf numFmtId="0" fontId="4" fillId="3" borderId="6" xfId="2" applyFont="1" applyFill="1" applyBorder="1" applyAlignment="1" applyProtection="1">
      <alignment vertical="top"/>
    </xf>
    <xf numFmtId="3" fontId="5" fillId="3" borderId="0" xfId="3" applyNumberFormat="1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0" fontId="4" fillId="3" borderId="4" xfId="2" applyFont="1" applyFill="1" applyBorder="1" applyAlignment="1" applyProtection="1">
      <alignment vertical="top"/>
    </xf>
    <xf numFmtId="3" fontId="5" fillId="3" borderId="5" xfId="3" applyNumberFormat="1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horizontal="left" vertical="top"/>
    </xf>
    <xf numFmtId="3" fontId="5" fillId="3" borderId="0" xfId="2" applyNumberFormat="1" applyFont="1" applyFill="1" applyBorder="1" applyAlignment="1" applyProtection="1">
      <alignment vertical="top"/>
      <protection locked="0"/>
    </xf>
    <xf numFmtId="0" fontId="14" fillId="3" borderId="0" xfId="2" applyFont="1" applyFill="1" applyBorder="1" applyAlignment="1" applyProtection="1">
      <alignment vertical="center" wrapText="1"/>
    </xf>
    <xf numFmtId="0" fontId="3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vertical="top" wrapText="1"/>
    </xf>
    <xf numFmtId="3" fontId="3" fillId="3" borderId="5" xfId="3" applyNumberFormat="1" applyFont="1" applyFill="1" applyBorder="1" applyAlignment="1" applyProtection="1">
      <alignment vertical="top"/>
    </xf>
    <xf numFmtId="3" fontId="3" fillId="3" borderId="0" xfId="3" applyNumberFormat="1" applyFont="1" applyFill="1" applyBorder="1" applyAlignment="1" applyProtection="1">
      <alignment vertical="top"/>
    </xf>
    <xf numFmtId="0" fontId="8" fillId="3" borderId="0" xfId="2" applyFont="1" applyFill="1" applyBorder="1" applyAlignment="1" applyProtection="1">
      <alignment vertical="top" wrapText="1"/>
    </xf>
    <xf numFmtId="0" fontId="8" fillId="3" borderId="4" xfId="2" applyFont="1" applyFill="1" applyBorder="1" applyAlignment="1" applyProtection="1">
      <alignment vertical="top" wrapText="1"/>
    </xf>
    <xf numFmtId="0" fontId="8" fillId="3" borderId="0" xfId="2" applyFont="1" applyFill="1" applyBorder="1" applyAlignment="1" applyProtection="1">
      <alignment horizontal="left" vertical="top" wrapText="1"/>
    </xf>
    <xf numFmtId="0" fontId="5" fillId="3" borderId="0" xfId="2" applyFont="1" applyFill="1" applyBorder="1" applyAlignment="1" applyProtection="1">
      <alignment horizontal="left" vertical="top" wrapText="1"/>
    </xf>
    <xf numFmtId="3" fontId="5" fillId="3" borderId="5" xfId="2" applyNumberFormat="1" applyFont="1" applyFill="1" applyBorder="1" applyAlignment="1" applyProtection="1">
      <alignment vertical="top"/>
    </xf>
    <xf numFmtId="3" fontId="5" fillId="3" borderId="0" xfId="2" applyNumberFormat="1" applyFont="1" applyFill="1" applyBorder="1" applyAlignment="1" applyProtection="1">
      <alignment vertical="top"/>
    </xf>
    <xf numFmtId="0" fontId="4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15" fillId="3" borderId="4" xfId="2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/>
    </xf>
    <xf numFmtId="0" fontId="3" fillId="2" borderId="6" xfId="2" applyFont="1" applyFill="1" applyBorder="1" applyAlignment="1" applyProtection="1">
      <alignment horizontal="center"/>
    </xf>
    <xf numFmtId="0" fontId="3" fillId="2" borderId="8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49" fontId="3" fillId="2" borderId="8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top"/>
    </xf>
    <xf numFmtId="4" fontId="3" fillId="3" borderId="0" xfId="2" applyNumberFormat="1" applyFont="1" applyFill="1" applyBorder="1" applyAlignment="1" applyProtection="1">
      <alignment horizontal="right" vertical="top"/>
    </xf>
    <xf numFmtId="4" fontId="5" fillId="3" borderId="0" xfId="12" applyNumberFormat="1" applyFont="1" applyFill="1" applyBorder="1" applyAlignment="1">
      <alignment horizontal="right" vertical="center"/>
    </xf>
    <xf numFmtId="4" fontId="5" fillId="3" borderId="0" xfId="2" applyNumberFormat="1" applyFont="1" applyFill="1" applyBorder="1" applyAlignment="1" applyProtection="1">
      <alignment horizontal="right" vertical="top"/>
      <protection locked="0"/>
    </xf>
    <xf numFmtId="4" fontId="5" fillId="3" borderId="0" xfId="3" applyNumberFormat="1" applyFont="1" applyFill="1" applyBorder="1" applyAlignment="1" applyProtection="1">
      <alignment horizontal="right" vertical="top"/>
    </xf>
    <xf numFmtId="4" fontId="6" fillId="2" borderId="0" xfId="2" applyNumberFormat="1" applyFont="1" applyFill="1" applyBorder="1" applyAlignment="1" applyProtection="1">
      <alignment horizontal="right" vertical="top"/>
    </xf>
    <xf numFmtId="0" fontId="7" fillId="3" borderId="0" xfId="3" applyNumberFormat="1" applyFont="1" applyFill="1" applyBorder="1" applyAlignment="1" applyProtection="1">
      <alignment horizontal="center" vertical="top"/>
    </xf>
    <xf numFmtId="4" fontId="5" fillId="3" borderId="0" xfId="2" applyNumberFormat="1" applyFont="1" applyFill="1" applyBorder="1" applyAlignment="1" applyProtection="1">
      <alignment horizontal="right" vertical="top"/>
    </xf>
    <xf numFmtId="4" fontId="6" fillId="2" borderId="0" xfId="3" applyNumberFormat="1" applyFont="1" applyFill="1" applyBorder="1" applyAlignment="1" applyProtection="1">
      <alignment horizontal="right" vertical="top"/>
    </xf>
    <xf numFmtId="4" fontId="3" fillId="2" borderId="0" xfId="2" applyNumberFormat="1" applyFont="1" applyFill="1" applyBorder="1" applyAlignment="1" applyProtection="1">
      <alignment horizontal="right" vertical="top"/>
    </xf>
    <xf numFmtId="0" fontId="7" fillId="3" borderId="3" xfId="2" applyFont="1" applyFill="1" applyBorder="1" applyAlignment="1" applyProtection="1">
      <alignment horizontal="center" vertical="top"/>
    </xf>
    <xf numFmtId="4" fontId="5" fillId="3" borderId="5" xfId="12" applyNumberFormat="1" applyFont="1" applyFill="1" applyBorder="1" applyAlignment="1">
      <alignment horizontal="right" vertical="center"/>
    </xf>
    <xf numFmtId="4" fontId="5" fillId="3" borderId="5" xfId="2" applyNumberFormat="1" applyFont="1" applyFill="1" applyBorder="1" applyAlignment="1" applyProtection="1">
      <alignment horizontal="right" vertical="top"/>
      <protection locked="0"/>
    </xf>
    <xf numFmtId="4" fontId="3" fillId="3" borderId="5" xfId="3" applyNumberFormat="1" applyFont="1" applyFill="1" applyBorder="1" applyAlignment="1" applyProtection="1">
      <alignment horizontal="right" vertical="top"/>
    </xf>
    <xf numFmtId="4" fontId="6" fillId="2" borderId="5" xfId="2" applyNumberFormat="1" applyFont="1" applyFill="1" applyBorder="1" applyAlignment="1" applyProtection="1">
      <alignment horizontal="right" vertical="top"/>
    </xf>
    <xf numFmtId="4" fontId="3" fillId="3" borderId="5" xfId="2" applyNumberFormat="1" applyFont="1" applyFill="1" applyBorder="1" applyAlignment="1" applyProtection="1">
      <alignment horizontal="right" vertical="top"/>
    </xf>
    <xf numFmtId="4" fontId="3" fillId="2" borderId="5" xfId="2" applyNumberFormat="1" applyFont="1" applyFill="1" applyBorder="1" applyAlignment="1" applyProtection="1">
      <alignment horizontal="right" vertical="top"/>
    </xf>
    <xf numFmtId="4" fontId="5" fillId="3" borderId="5" xfId="3" applyNumberFormat="1" applyFont="1" applyFill="1" applyBorder="1" applyAlignment="1" applyProtection="1">
      <alignment horizontal="right" vertical="top"/>
    </xf>
    <xf numFmtId="43" fontId="5" fillId="3" borderId="0" xfId="32" applyFont="1" applyFill="1" applyBorder="1" applyAlignment="1" applyProtection="1">
      <alignment vertical="top"/>
      <protection locked="0"/>
    </xf>
    <xf numFmtId="0" fontId="5" fillId="0" borderId="0" xfId="12" applyFont="1" applyBorder="1" applyAlignment="1">
      <alignment horizontal="left" vertical="top" wrapText="1"/>
    </xf>
    <xf numFmtId="0" fontId="6" fillId="2" borderId="0" xfId="2" applyFont="1" applyFill="1" applyBorder="1" applyAlignment="1" applyProtection="1">
      <alignment horizontal="left" vertical="top" wrapText="1"/>
    </xf>
    <xf numFmtId="0" fontId="6" fillId="2" borderId="4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5" fillId="0" borderId="2" xfId="12" applyFont="1" applyBorder="1" applyAlignment="1">
      <alignment horizontal="left" vertical="top" wrapText="1"/>
    </xf>
    <xf numFmtId="0" fontId="5" fillId="3" borderId="0" xfId="2" applyFont="1" applyFill="1" applyBorder="1" applyAlignment="1" applyProtection="1">
      <alignment horizontal="left" vertical="top" wrapText="1"/>
    </xf>
    <xf numFmtId="0" fontId="5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3" fillId="3" borderId="4" xfId="2" applyFont="1" applyFill="1" applyBorder="1" applyAlignment="1" applyProtection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3" borderId="2" xfId="2" applyFont="1" applyFill="1" applyBorder="1" applyAlignment="1" applyProtection="1">
      <alignment horizontal="left" vertical="top" wrapText="1"/>
    </xf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174967</xdr:rowOff>
    </xdr:from>
    <xdr:to>
      <xdr:col>9</xdr:col>
      <xdr:colOff>35815</xdr:colOff>
      <xdr:row>71</xdr:row>
      <xdr:rowOff>80122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D131D6C-CFC1-B3D0-AA39-E8B00AFACB97}"/>
            </a:ext>
          </a:extLst>
        </xdr:cNvPr>
        <xdr:cNvGrpSpPr/>
      </xdr:nvGrpSpPr>
      <xdr:grpSpPr>
        <a:xfrm>
          <a:off x="304800" y="12528892"/>
          <a:ext cx="10275190" cy="1048155"/>
          <a:chOff x="304800" y="12528892"/>
          <a:chExt cx="10275190" cy="1048155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4800" y="12544425"/>
            <a:ext cx="1838443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47385" y="12545830"/>
            <a:ext cx="2567540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8649" y="12552635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Tesorero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23334" y="12528892"/>
            <a:ext cx="22566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9"/>
  <sheetViews>
    <sheetView tabSelected="1" topLeftCell="A53" zoomScaleNormal="100" workbookViewId="0">
      <selection activeCell="K60" sqref="K58:K60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4.28515625" customWidth="1"/>
    <col min="5" max="5" width="13.85546875" customWidth="1"/>
    <col min="6" max="6" width="12.85546875" bestFit="1" customWidth="1"/>
    <col min="7" max="7" width="24.5703125" customWidth="1"/>
    <col min="8" max="8" width="37.85546875" customWidth="1"/>
    <col min="9" max="9" width="13" customWidth="1"/>
    <col min="10" max="10" width="12.85546875" bestFit="1" customWidth="1"/>
  </cols>
  <sheetData>
    <row r="1" spans="2:10" x14ac:dyDescent="0.25">
      <c r="I1" s="61"/>
      <c r="J1" s="61"/>
    </row>
    <row r="2" spans="2:10" x14ac:dyDescent="0.25">
      <c r="B2" s="62" t="s">
        <v>60</v>
      </c>
      <c r="C2" s="63"/>
      <c r="D2" s="63"/>
      <c r="E2" s="63"/>
      <c r="F2" s="63"/>
      <c r="G2" s="63"/>
      <c r="H2" s="63"/>
      <c r="I2" s="63"/>
      <c r="J2" s="64"/>
    </row>
    <row r="3" spans="2:10" x14ac:dyDescent="0.25">
      <c r="B3" s="65" t="s">
        <v>58</v>
      </c>
      <c r="C3" s="66"/>
      <c r="D3" s="66"/>
      <c r="E3" s="66"/>
      <c r="F3" s="66"/>
      <c r="G3" s="66"/>
      <c r="H3" s="66"/>
      <c r="I3" s="66"/>
      <c r="J3" s="67"/>
    </row>
    <row r="4" spans="2:10" x14ac:dyDescent="0.25">
      <c r="B4" s="65" t="s">
        <v>61</v>
      </c>
      <c r="C4" s="66"/>
      <c r="D4" s="66"/>
      <c r="E4" s="66"/>
      <c r="F4" s="66"/>
      <c r="G4" s="66"/>
      <c r="H4" s="66"/>
      <c r="I4" s="66"/>
      <c r="J4" s="67"/>
    </row>
    <row r="5" spans="2:10" ht="12.75" customHeight="1" x14ac:dyDescent="0.25">
      <c r="B5" s="29"/>
      <c r="C5" s="30"/>
      <c r="D5" s="30"/>
      <c r="E5" s="32"/>
      <c r="F5" s="32"/>
      <c r="G5" s="30"/>
      <c r="H5" s="30"/>
      <c r="I5" s="30"/>
      <c r="J5" s="31"/>
    </row>
    <row r="6" spans="2:10" x14ac:dyDescent="0.25">
      <c r="B6" s="60" t="s">
        <v>57</v>
      </c>
      <c r="C6" s="59"/>
      <c r="D6" s="59"/>
      <c r="E6" s="39">
        <v>2022</v>
      </c>
      <c r="F6" s="33">
        <v>2021</v>
      </c>
      <c r="G6" s="68" t="s">
        <v>56</v>
      </c>
      <c r="H6" s="68"/>
      <c r="I6" s="39">
        <v>2022</v>
      </c>
      <c r="J6" s="43">
        <v>2021</v>
      </c>
    </row>
    <row r="7" spans="2:10" x14ac:dyDescent="0.25">
      <c r="B7" s="60" t="s">
        <v>55</v>
      </c>
      <c r="C7" s="59"/>
      <c r="D7" s="59"/>
      <c r="E7" s="24"/>
      <c r="F7" s="34"/>
      <c r="G7" s="59" t="s">
        <v>54</v>
      </c>
      <c r="H7" s="59"/>
      <c r="I7" s="24"/>
      <c r="J7" s="23"/>
    </row>
    <row r="8" spans="2:10" ht="15" customHeight="1" x14ac:dyDescent="0.25">
      <c r="B8" s="58" t="s">
        <v>53</v>
      </c>
      <c r="C8" s="57"/>
      <c r="D8" s="57"/>
      <c r="E8" s="13">
        <v>30113168.699999999</v>
      </c>
      <c r="F8" s="35">
        <v>464083.09</v>
      </c>
      <c r="G8" s="57" t="s">
        <v>52</v>
      </c>
      <c r="H8" s="57"/>
      <c r="I8" s="51">
        <v>4921114.57</v>
      </c>
      <c r="J8" s="44">
        <v>619256.99</v>
      </c>
    </row>
    <row r="9" spans="2:10" ht="15" customHeight="1" x14ac:dyDescent="0.25">
      <c r="B9" s="58" t="s">
        <v>51</v>
      </c>
      <c r="C9" s="57"/>
      <c r="D9" s="57"/>
      <c r="E9" s="13">
        <v>2870140.87</v>
      </c>
      <c r="F9" s="36">
        <v>94582.93</v>
      </c>
      <c r="G9" s="57" t="s">
        <v>50</v>
      </c>
      <c r="H9" s="57"/>
      <c r="I9" s="36">
        <v>0</v>
      </c>
      <c r="J9" s="45">
        <v>0</v>
      </c>
    </row>
    <row r="10" spans="2:10" ht="15" customHeight="1" x14ac:dyDescent="0.25">
      <c r="B10" s="58" t="s">
        <v>49</v>
      </c>
      <c r="C10" s="57"/>
      <c r="D10" s="57"/>
      <c r="E10" s="13">
        <v>822330.86</v>
      </c>
      <c r="F10" s="36">
        <v>0</v>
      </c>
      <c r="G10" s="57" t="s">
        <v>48</v>
      </c>
      <c r="H10" s="57"/>
      <c r="I10" s="36">
        <v>0</v>
      </c>
      <c r="J10" s="45">
        <v>0</v>
      </c>
    </row>
    <row r="11" spans="2:10" ht="15" customHeight="1" x14ac:dyDescent="0.25">
      <c r="B11" s="58" t="s">
        <v>47</v>
      </c>
      <c r="C11" s="57"/>
      <c r="D11" s="57"/>
      <c r="E11" s="36">
        <v>0</v>
      </c>
      <c r="F11" s="36">
        <v>0</v>
      </c>
      <c r="G11" s="57" t="s">
        <v>46</v>
      </c>
      <c r="H11" s="57"/>
      <c r="I11" s="36">
        <v>0</v>
      </c>
      <c r="J11" s="45">
        <v>0</v>
      </c>
    </row>
    <row r="12" spans="2:10" ht="15" customHeight="1" x14ac:dyDescent="0.25">
      <c r="B12" s="58" t="s">
        <v>45</v>
      </c>
      <c r="C12" s="57"/>
      <c r="D12" s="57"/>
      <c r="E12" s="36">
        <v>0</v>
      </c>
      <c r="F12" s="36">
        <v>0</v>
      </c>
      <c r="G12" s="57" t="s">
        <v>44</v>
      </c>
      <c r="H12" s="57"/>
      <c r="I12" s="36">
        <v>0</v>
      </c>
      <c r="J12" s="45">
        <v>0</v>
      </c>
    </row>
    <row r="13" spans="2:10" ht="15" customHeight="1" x14ac:dyDescent="0.25">
      <c r="B13" s="58" t="s">
        <v>43</v>
      </c>
      <c r="C13" s="57"/>
      <c r="D13" s="57"/>
      <c r="E13" s="36">
        <v>0</v>
      </c>
      <c r="F13" s="36">
        <v>0</v>
      </c>
      <c r="G13" s="57" t="s">
        <v>42</v>
      </c>
      <c r="H13" s="57"/>
      <c r="I13" s="36">
        <v>0</v>
      </c>
      <c r="J13" s="45">
        <v>0</v>
      </c>
    </row>
    <row r="14" spans="2:10" x14ac:dyDescent="0.25">
      <c r="B14" s="58" t="s">
        <v>41</v>
      </c>
      <c r="C14" s="57"/>
      <c r="D14" s="57"/>
      <c r="E14" s="36">
        <v>0</v>
      </c>
      <c r="F14" s="36">
        <v>0</v>
      </c>
      <c r="G14" s="57" t="s">
        <v>40</v>
      </c>
      <c r="H14" s="57"/>
      <c r="I14" s="36">
        <v>0</v>
      </c>
      <c r="J14" s="45">
        <v>0</v>
      </c>
    </row>
    <row r="15" spans="2:10" x14ac:dyDescent="0.25">
      <c r="B15" s="9"/>
      <c r="C15" s="8"/>
      <c r="D15" s="22"/>
      <c r="E15" s="7"/>
      <c r="F15" s="37"/>
      <c r="G15" s="57" t="s">
        <v>39</v>
      </c>
      <c r="H15" s="57"/>
      <c r="I15" s="36">
        <v>0</v>
      </c>
      <c r="J15" s="45">
        <v>0</v>
      </c>
    </row>
    <row r="16" spans="2:10" x14ac:dyDescent="0.25">
      <c r="B16" s="54" t="s">
        <v>38</v>
      </c>
      <c r="C16" s="53"/>
      <c r="D16" s="53"/>
      <c r="E16" s="38">
        <f>SUM(E8:E14)</f>
        <v>33805640.43</v>
      </c>
      <c r="F16" s="38">
        <f>SUM(F8:F14)</f>
        <v>558666.02</v>
      </c>
      <c r="G16" s="16"/>
      <c r="H16" s="28"/>
      <c r="I16" s="18"/>
      <c r="J16" s="46"/>
    </row>
    <row r="17" spans="2:10" x14ac:dyDescent="0.25">
      <c r="B17" s="27"/>
      <c r="C17" s="16"/>
      <c r="D17" s="26"/>
      <c r="E17" s="18"/>
      <c r="F17" s="18"/>
      <c r="G17" s="53" t="s">
        <v>37</v>
      </c>
      <c r="H17" s="53"/>
      <c r="I17" s="38">
        <f>SUM(I8:I15)</f>
        <v>4921114.57</v>
      </c>
      <c r="J17" s="47">
        <f>SUM(J8:J15)</f>
        <v>619256.99</v>
      </c>
    </row>
    <row r="18" spans="2:10" x14ac:dyDescent="0.25">
      <c r="B18" s="60" t="s">
        <v>36</v>
      </c>
      <c r="C18" s="59"/>
      <c r="D18" s="59"/>
      <c r="E18" s="7"/>
      <c r="F18" s="7"/>
      <c r="G18" s="25"/>
      <c r="H18" s="22"/>
      <c r="I18" s="7"/>
      <c r="J18" s="10"/>
    </row>
    <row r="19" spans="2:10" x14ac:dyDescent="0.25">
      <c r="B19" s="58" t="s">
        <v>35</v>
      </c>
      <c r="C19" s="57"/>
      <c r="D19" s="57"/>
      <c r="E19" s="36">
        <v>0</v>
      </c>
      <c r="F19" s="40">
        <v>0</v>
      </c>
      <c r="G19" s="59" t="s">
        <v>59</v>
      </c>
      <c r="H19" s="59"/>
      <c r="I19" s="24"/>
      <c r="J19" s="23"/>
    </row>
    <row r="20" spans="2:10" x14ac:dyDescent="0.25">
      <c r="B20" s="58" t="s">
        <v>34</v>
      </c>
      <c r="C20" s="57"/>
      <c r="D20" s="57"/>
      <c r="E20" s="36">
        <v>0</v>
      </c>
      <c r="F20" s="36">
        <v>0</v>
      </c>
      <c r="G20" s="57" t="s">
        <v>33</v>
      </c>
      <c r="H20" s="57"/>
      <c r="I20" s="36">
        <v>0</v>
      </c>
      <c r="J20" s="45">
        <v>0</v>
      </c>
    </row>
    <row r="21" spans="2:10" x14ac:dyDescent="0.25">
      <c r="B21" s="58" t="s">
        <v>32</v>
      </c>
      <c r="C21" s="57"/>
      <c r="D21" s="57"/>
      <c r="E21" s="51">
        <v>37748573.340000004</v>
      </c>
      <c r="F21" s="36">
        <v>36630001</v>
      </c>
      <c r="G21" s="57" t="s">
        <v>31</v>
      </c>
      <c r="H21" s="57"/>
      <c r="I21" s="36">
        <v>0</v>
      </c>
      <c r="J21" s="45">
        <v>0</v>
      </c>
    </row>
    <row r="22" spans="2:10" x14ac:dyDescent="0.25">
      <c r="B22" s="58" t="s">
        <v>30</v>
      </c>
      <c r="C22" s="57"/>
      <c r="D22" s="57"/>
      <c r="E22" s="51">
        <v>5155660.68</v>
      </c>
      <c r="F22" s="36">
        <v>5132010.59</v>
      </c>
      <c r="G22" s="57" t="s">
        <v>29</v>
      </c>
      <c r="H22" s="57"/>
      <c r="I22" s="36">
        <v>0</v>
      </c>
      <c r="J22" s="45">
        <v>0</v>
      </c>
    </row>
    <row r="23" spans="2:10" x14ac:dyDescent="0.25">
      <c r="B23" s="58" t="s">
        <v>28</v>
      </c>
      <c r="C23" s="57"/>
      <c r="D23" s="57"/>
      <c r="E23" s="51">
        <v>41039.199999999997</v>
      </c>
      <c r="F23" s="36">
        <v>41039.199999999997</v>
      </c>
      <c r="G23" s="57" t="s">
        <v>27</v>
      </c>
      <c r="H23" s="57"/>
      <c r="I23" s="36">
        <v>0</v>
      </c>
      <c r="J23" s="45">
        <v>0</v>
      </c>
    </row>
    <row r="24" spans="2:10" x14ac:dyDescent="0.25">
      <c r="B24" s="58" t="s">
        <v>26</v>
      </c>
      <c r="C24" s="57"/>
      <c r="D24" s="57"/>
      <c r="E24" s="36">
        <v>0</v>
      </c>
      <c r="F24" s="36">
        <v>0</v>
      </c>
      <c r="G24" s="57" t="s">
        <v>25</v>
      </c>
      <c r="H24" s="57"/>
      <c r="I24" s="36">
        <v>0</v>
      </c>
      <c r="J24" s="45">
        <v>0</v>
      </c>
    </row>
    <row r="25" spans="2:10" x14ac:dyDescent="0.25">
      <c r="B25" s="58" t="s">
        <v>24</v>
      </c>
      <c r="C25" s="57"/>
      <c r="D25" s="57"/>
      <c r="E25" s="36">
        <v>0</v>
      </c>
      <c r="F25" s="36">
        <v>0</v>
      </c>
      <c r="G25" s="57" t="s">
        <v>23</v>
      </c>
      <c r="H25" s="57"/>
      <c r="I25" s="36">
        <v>0</v>
      </c>
      <c r="J25" s="45">
        <v>0</v>
      </c>
    </row>
    <row r="26" spans="2:10" x14ac:dyDescent="0.25">
      <c r="B26" s="58" t="s">
        <v>22</v>
      </c>
      <c r="C26" s="57"/>
      <c r="D26" s="57"/>
      <c r="E26" s="36">
        <v>0</v>
      </c>
      <c r="F26" s="36">
        <v>0</v>
      </c>
      <c r="G26" s="8"/>
      <c r="H26" s="22"/>
      <c r="I26" s="7"/>
      <c r="J26" s="45"/>
    </row>
    <row r="27" spans="2:10" x14ac:dyDescent="0.25">
      <c r="B27" s="58" t="s">
        <v>20</v>
      </c>
      <c r="C27" s="57"/>
      <c r="D27" s="57"/>
      <c r="E27" s="13"/>
      <c r="F27" s="36"/>
      <c r="G27" s="53" t="s">
        <v>21</v>
      </c>
      <c r="H27" s="53"/>
      <c r="I27" s="38">
        <f>SUM(I20:I25)</f>
        <v>0</v>
      </c>
      <c r="J27" s="47">
        <f>SUM(J20:J25)</f>
        <v>0</v>
      </c>
    </row>
    <row r="28" spans="2:10" x14ac:dyDescent="0.25">
      <c r="B28" s="58"/>
      <c r="C28" s="57"/>
      <c r="D28" s="57"/>
      <c r="E28" s="36">
        <v>0</v>
      </c>
      <c r="F28" s="36">
        <v>0</v>
      </c>
      <c r="G28" s="21"/>
      <c r="H28" s="21"/>
      <c r="I28" s="34"/>
      <c r="J28" s="48"/>
    </row>
    <row r="29" spans="2:10" x14ac:dyDescent="0.25">
      <c r="B29" s="58"/>
      <c r="C29" s="57"/>
      <c r="D29" s="57"/>
      <c r="E29" s="13"/>
      <c r="F29" s="36"/>
      <c r="G29" s="53" t="s">
        <v>19</v>
      </c>
      <c r="H29" s="53"/>
      <c r="I29" s="42">
        <f>I17+I27</f>
        <v>4921114.57</v>
      </c>
      <c r="J29" s="49">
        <f>J17+J27</f>
        <v>619256.99</v>
      </c>
    </row>
    <row r="30" spans="2:10" x14ac:dyDescent="0.25">
      <c r="B30" s="54" t="s">
        <v>18</v>
      </c>
      <c r="C30" s="53"/>
      <c r="D30" s="53"/>
      <c r="E30" s="41">
        <f>SUM(E19:E28)</f>
        <v>42945273.220000006</v>
      </c>
      <c r="F30" s="41">
        <f>SUM(F19:F28)</f>
        <v>41803050.790000007</v>
      </c>
      <c r="G30" s="55"/>
      <c r="H30" s="55"/>
      <c r="I30" s="1"/>
      <c r="J30" s="2"/>
    </row>
    <row r="31" spans="2:10" x14ac:dyDescent="0.25">
      <c r="B31" s="20"/>
      <c r="C31" s="19"/>
      <c r="D31" s="19"/>
      <c r="E31" s="1"/>
      <c r="F31" s="34"/>
      <c r="G31" s="16"/>
      <c r="H31" s="15"/>
      <c r="I31" s="18"/>
      <c r="J31" s="17"/>
    </row>
    <row r="32" spans="2:10" x14ac:dyDescent="0.25">
      <c r="B32" s="9"/>
      <c r="C32" s="8"/>
      <c r="D32" s="16"/>
      <c r="E32" s="7"/>
      <c r="F32" s="37"/>
      <c r="G32" s="59" t="s">
        <v>17</v>
      </c>
      <c r="H32" s="59"/>
      <c r="I32" s="7"/>
      <c r="J32" s="10"/>
    </row>
    <row r="33" spans="2:10" x14ac:dyDescent="0.25">
      <c r="B33" s="54" t="s">
        <v>16</v>
      </c>
      <c r="C33" s="53"/>
      <c r="D33" s="53"/>
      <c r="E33" s="42">
        <f>E16+E30</f>
        <v>76750913.650000006</v>
      </c>
      <c r="F33" s="42">
        <f>F16+F30</f>
        <v>42361716.81000001</v>
      </c>
      <c r="G33" s="16"/>
      <c r="H33" s="15"/>
      <c r="I33" s="7"/>
      <c r="J33" s="10"/>
    </row>
    <row r="34" spans="2:10" x14ac:dyDescent="0.25">
      <c r="B34" s="9"/>
      <c r="C34" s="8"/>
      <c r="D34" s="8"/>
      <c r="E34" s="7"/>
      <c r="F34" s="7"/>
      <c r="G34" s="55" t="s">
        <v>15</v>
      </c>
      <c r="H34" s="55"/>
      <c r="I34" s="34">
        <f>SUM(I35:I37)</f>
        <v>54982681.979999997</v>
      </c>
      <c r="J34" s="48">
        <f>SUM(J35:J37)</f>
        <v>54982681.979999997</v>
      </c>
    </row>
    <row r="35" spans="2:10" x14ac:dyDescent="0.25">
      <c r="B35" s="9"/>
      <c r="C35" s="8"/>
      <c r="D35" s="8"/>
      <c r="E35" s="7"/>
      <c r="F35" s="7"/>
      <c r="G35" s="57" t="s">
        <v>0</v>
      </c>
      <c r="H35" s="57"/>
      <c r="I35" s="36">
        <v>54982681.979999997</v>
      </c>
      <c r="J35" s="45">
        <v>54982681.979999997</v>
      </c>
    </row>
    <row r="36" spans="2:10" x14ac:dyDescent="0.25">
      <c r="B36" s="9"/>
      <c r="C36" s="8"/>
      <c r="D36" s="14"/>
      <c r="E36" s="14"/>
      <c r="F36" s="7"/>
      <c r="G36" s="57" t="s">
        <v>14</v>
      </c>
      <c r="H36" s="57"/>
      <c r="I36" s="36">
        <v>0</v>
      </c>
      <c r="J36" s="45">
        <v>0</v>
      </c>
    </row>
    <row r="37" spans="2:10" x14ac:dyDescent="0.25">
      <c r="B37" s="9"/>
      <c r="C37" s="8"/>
      <c r="D37" s="14"/>
      <c r="E37" s="14"/>
      <c r="F37" s="7"/>
      <c r="G37" s="57" t="s">
        <v>13</v>
      </c>
      <c r="H37" s="57"/>
      <c r="I37" s="36">
        <v>0</v>
      </c>
      <c r="J37" s="45">
        <v>0</v>
      </c>
    </row>
    <row r="38" spans="2:10" x14ac:dyDescent="0.25">
      <c r="B38" s="9"/>
      <c r="C38" s="8"/>
      <c r="D38" s="14"/>
      <c r="E38" s="14"/>
      <c r="F38" s="7"/>
      <c r="G38" s="8"/>
      <c r="H38" s="11"/>
      <c r="I38" s="7"/>
      <c r="J38" s="50"/>
    </row>
    <row r="39" spans="2:10" x14ac:dyDescent="0.25">
      <c r="B39" s="9"/>
      <c r="C39" s="8"/>
      <c r="D39" s="14"/>
      <c r="E39" s="14"/>
      <c r="F39" s="7"/>
      <c r="G39" s="55" t="s">
        <v>12</v>
      </c>
      <c r="H39" s="55"/>
      <c r="I39" s="34">
        <f>SUM(I40:I44)</f>
        <v>16847117.100000001</v>
      </c>
      <c r="J39" s="48">
        <f>SUM(J40:J44)</f>
        <v>-13240222.16</v>
      </c>
    </row>
    <row r="40" spans="2:10" x14ac:dyDescent="0.25">
      <c r="B40" s="9"/>
      <c r="C40" s="8"/>
      <c r="D40" s="14"/>
      <c r="E40" s="14"/>
      <c r="F40" s="7"/>
      <c r="G40" s="57" t="s">
        <v>11</v>
      </c>
      <c r="H40" s="57"/>
      <c r="I40" s="13">
        <v>29910858.940000001</v>
      </c>
      <c r="J40" s="45">
        <v>-21674.71</v>
      </c>
    </row>
    <row r="41" spans="2:10" x14ac:dyDescent="0.25">
      <c r="B41" s="9"/>
      <c r="C41" s="8"/>
      <c r="D41" s="14"/>
      <c r="E41" s="14"/>
      <c r="F41" s="7"/>
      <c r="G41" s="57" t="s">
        <v>10</v>
      </c>
      <c r="H41" s="57"/>
      <c r="I41" s="13">
        <v>-4613363.3600000003</v>
      </c>
      <c r="J41" s="45">
        <v>-4768168.97</v>
      </c>
    </row>
    <row r="42" spans="2:10" x14ac:dyDescent="0.25">
      <c r="B42" s="9"/>
      <c r="C42" s="8"/>
      <c r="D42" s="14"/>
      <c r="E42" s="14"/>
      <c r="F42" s="7"/>
      <c r="G42" s="57" t="s">
        <v>9</v>
      </c>
      <c r="H42" s="57"/>
      <c r="I42" s="13">
        <v>3674914.48</v>
      </c>
      <c r="J42" s="45">
        <v>3674914.48</v>
      </c>
    </row>
    <row r="43" spans="2:10" x14ac:dyDescent="0.25">
      <c r="B43" s="9"/>
      <c r="C43" s="8"/>
      <c r="D43" s="8"/>
      <c r="E43" s="7"/>
      <c r="F43" s="7"/>
      <c r="G43" s="57" t="s">
        <v>8</v>
      </c>
      <c r="H43" s="57"/>
      <c r="I43" s="36">
        <v>0</v>
      </c>
      <c r="J43" s="45">
        <v>0</v>
      </c>
    </row>
    <row r="44" spans="2:10" x14ac:dyDescent="0.25">
      <c r="B44" s="9"/>
      <c r="C44" s="8"/>
      <c r="D44" s="8"/>
      <c r="E44" s="7"/>
      <c r="F44" s="7"/>
      <c r="G44" s="57" t="s">
        <v>7</v>
      </c>
      <c r="H44" s="57"/>
      <c r="I44" s="13">
        <v>-12125292.960000001</v>
      </c>
      <c r="J44" s="45">
        <v>-12125292.960000001</v>
      </c>
    </row>
    <row r="45" spans="2:10" x14ac:dyDescent="0.25">
      <c r="B45" s="9"/>
      <c r="C45" s="8"/>
      <c r="D45" s="8"/>
      <c r="E45" s="7"/>
      <c r="F45" s="7"/>
      <c r="G45" s="8"/>
      <c r="H45" s="11"/>
      <c r="I45" s="7"/>
      <c r="J45" s="50"/>
    </row>
    <row r="46" spans="2:10" x14ac:dyDescent="0.25">
      <c r="B46" s="9"/>
      <c r="C46" s="8"/>
      <c r="D46" s="8"/>
      <c r="E46" s="7"/>
      <c r="F46" s="7"/>
      <c r="G46" s="55" t="s">
        <v>6</v>
      </c>
      <c r="H46" s="55"/>
      <c r="I46" s="34">
        <f>SUM(I47:I48)</f>
        <v>0</v>
      </c>
      <c r="J46" s="48">
        <f>SUM(J47:J48)</f>
        <v>0</v>
      </c>
    </row>
    <row r="47" spans="2:10" x14ac:dyDescent="0.25">
      <c r="B47" s="9"/>
      <c r="C47" s="8"/>
      <c r="D47" s="8"/>
      <c r="E47" s="7"/>
      <c r="F47" s="7"/>
      <c r="G47" s="57" t="s">
        <v>5</v>
      </c>
      <c r="H47" s="57"/>
      <c r="I47" s="36">
        <v>0</v>
      </c>
      <c r="J47" s="45">
        <v>0</v>
      </c>
    </row>
    <row r="48" spans="2:10" x14ac:dyDescent="0.25">
      <c r="B48" s="9"/>
      <c r="C48" s="8"/>
      <c r="D48" s="8"/>
      <c r="E48" s="7"/>
      <c r="F48" s="7"/>
      <c r="G48" s="57" t="s">
        <v>4</v>
      </c>
      <c r="H48" s="57"/>
      <c r="I48" s="36">
        <v>0</v>
      </c>
      <c r="J48" s="45">
        <v>0</v>
      </c>
    </row>
    <row r="49" spans="2:10" x14ac:dyDescent="0.25">
      <c r="B49" s="9"/>
      <c r="C49" s="8"/>
      <c r="D49" s="8"/>
      <c r="E49" s="7"/>
      <c r="F49" s="7"/>
      <c r="G49" s="8"/>
      <c r="H49" s="12"/>
      <c r="I49" s="7"/>
      <c r="J49" s="50"/>
    </row>
    <row r="50" spans="2:10" x14ac:dyDescent="0.25">
      <c r="B50" s="9"/>
      <c r="C50" s="8"/>
      <c r="D50" s="8"/>
      <c r="E50" s="7"/>
      <c r="F50" s="7"/>
      <c r="G50" s="53" t="s">
        <v>3</v>
      </c>
      <c r="H50" s="53"/>
      <c r="I50" s="42">
        <f>I34+I39+I46</f>
        <v>71829799.079999998</v>
      </c>
      <c r="J50" s="49">
        <f>J34+J39+J46</f>
        <v>41742459.819999993</v>
      </c>
    </row>
    <row r="51" spans="2:10" x14ac:dyDescent="0.25">
      <c r="B51" s="9"/>
      <c r="C51" s="8"/>
      <c r="D51" s="8"/>
      <c r="E51" s="7"/>
      <c r="F51" s="7"/>
      <c r="G51" s="8"/>
      <c r="H51" s="11"/>
      <c r="I51" s="37"/>
      <c r="J51" s="50"/>
    </row>
    <row r="52" spans="2:10" x14ac:dyDescent="0.25">
      <c r="B52" s="9"/>
      <c r="C52" s="8"/>
      <c r="D52" s="8"/>
      <c r="E52" s="7"/>
      <c r="F52" s="7"/>
      <c r="G52" s="53" t="s">
        <v>2</v>
      </c>
      <c r="H52" s="53"/>
      <c r="I52" s="42">
        <f>I29+I50</f>
        <v>76750913.650000006</v>
      </c>
      <c r="J52" s="49">
        <f>J29+J50</f>
        <v>42361716.809999995</v>
      </c>
    </row>
    <row r="53" spans="2:10" x14ac:dyDescent="0.25">
      <c r="B53" s="6"/>
      <c r="C53" s="5"/>
      <c r="D53" s="5"/>
      <c r="E53" s="5"/>
      <c r="F53" s="5"/>
      <c r="G53" s="5"/>
      <c r="H53" s="5"/>
      <c r="I53" s="5"/>
      <c r="J53" s="4"/>
    </row>
    <row r="54" spans="2:10" ht="15" customHeight="1" x14ac:dyDescent="0.25">
      <c r="B54" s="56" t="s">
        <v>1</v>
      </c>
      <c r="C54" s="56"/>
      <c r="D54" s="56"/>
      <c r="E54" s="56"/>
      <c r="F54" s="56"/>
      <c r="G54" s="56"/>
      <c r="H54" s="56"/>
      <c r="I54" s="56"/>
      <c r="J54" s="56"/>
    </row>
    <row r="55" spans="2:10" ht="15" customHeight="1" x14ac:dyDescent="0.25">
      <c r="B55" s="52"/>
      <c r="C55" s="52"/>
      <c r="D55" s="52"/>
      <c r="E55" s="52"/>
      <c r="F55" s="52"/>
      <c r="G55" s="52"/>
      <c r="H55" s="52"/>
      <c r="I55" s="52"/>
      <c r="J55" s="52"/>
    </row>
    <row r="56" spans="2:10" ht="15" customHeight="1" x14ac:dyDescent="0.25">
      <c r="B56" s="52"/>
      <c r="C56" s="52"/>
      <c r="D56" s="52"/>
      <c r="E56" s="52"/>
      <c r="F56" s="52"/>
      <c r="G56" s="52"/>
      <c r="H56" s="52"/>
      <c r="I56" s="52"/>
      <c r="J56" s="52"/>
    </row>
    <row r="57" spans="2:10" ht="15" customHeight="1" x14ac:dyDescent="0.25">
      <c r="B57" s="52"/>
      <c r="C57" s="52"/>
      <c r="D57" s="52"/>
      <c r="E57" s="52"/>
      <c r="F57" s="52"/>
      <c r="G57" s="52"/>
      <c r="H57" s="52"/>
      <c r="I57" s="52"/>
      <c r="J57" s="52"/>
    </row>
    <row r="58" spans="2:10" ht="15" customHeight="1" x14ac:dyDescent="0.25">
      <c r="B58" s="52"/>
      <c r="C58" s="52"/>
      <c r="D58" s="52"/>
      <c r="E58" s="52"/>
      <c r="F58" s="52"/>
      <c r="G58" s="52"/>
      <c r="H58" s="52"/>
      <c r="I58" s="52"/>
      <c r="J58" s="52"/>
    </row>
    <row r="59" spans="2:10" ht="15" customHeight="1" x14ac:dyDescent="0.25">
      <c r="B59" s="52"/>
      <c r="C59" s="52"/>
      <c r="D59" s="52"/>
      <c r="E59" s="52"/>
      <c r="F59" s="52"/>
      <c r="G59" s="52"/>
      <c r="H59" s="52"/>
      <c r="I59" s="52"/>
      <c r="J59" s="52"/>
    </row>
    <row r="60" spans="2:10" ht="15" customHeight="1" x14ac:dyDescent="0.25">
      <c r="B60" s="52"/>
      <c r="C60" s="52"/>
      <c r="D60" s="52"/>
      <c r="E60" s="52"/>
      <c r="F60" s="52"/>
      <c r="G60" s="52"/>
      <c r="H60" s="52"/>
      <c r="I60" s="52"/>
      <c r="J60" s="52"/>
    </row>
    <row r="61" spans="2:10" ht="15" customHeight="1" x14ac:dyDescent="0.25">
      <c r="B61" s="52"/>
      <c r="C61" s="52"/>
      <c r="D61" s="52"/>
      <c r="E61" s="52"/>
      <c r="F61" s="52"/>
      <c r="G61" s="52"/>
      <c r="H61" s="52"/>
      <c r="I61" s="52"/>
      <c r="J61" s="52"/>
    </row>
    <row r="62" spans="2:10" ht="15" customHeight="1" x14ac:dyDescent="0.25">
      <c r="B62" s="52"/>
      <c r="C62" s="52"/>
      <c r="D62" s="52"/>
      <c r="E62" s="52"/>
      <c r="F62" s="52"/>
      <c r="G62" s="52"/>
      <c r="H62" s="52"/>
      <c r="I62" s="52"/>
      <c r="J62" s="52"/>
    </row>
    <row r="63" spans="2:10" ht="15" customHeight="1" x14ac:dyDescent="0.25">
      <c r="B63" s="52"/>
      <c r="C63" s="52"/>
      <c r="D63" s="52"/>
      <c r="E63" s="52"/>
      <c r="F63" s="52"/>
      <c r="G63" s="52"/>
      <c r="H63" s="52"/>
      <c r="I63" s="52"/>
      <c r="J63" s="52"/>
    </row>
    <row r="64" spans="2:10" ht="15" customHeight="1" x14ac:dyDescent="0.25">
      <c r="B64" s="52"/>
      <c r="C64" s="52"/>
      <c r="D64" s="52"/>
      <c r="E64" s="52"/>
      <c r="F64" s="52"/>
      <c r="G64" s="52"/>
      <c r="H64" s="52"/>
      <c r="I64" s="52"/>
      <c r="J64" s="52"/>
    </row>
    <row r="69" spans="2:8" x14ac:dyDescent="0.25">
      <c r="B69" s="3"/>
      <c r="C69" s="3"/>
      <c r="D69" s="3"/>
      <c r="E69" s="3"/>
      <c r="F69" s="3"/>
      <c r="G69" s="3"/>
      <c r="H69" s="3"/>
    </row>
  </sheetData>
  <mergeCells count="66">
    <mergeCell ref="I1:J1"/>
    <mergeCell ref="B2:J2"/>
    <mergeCell ref="B3:J3"/>
    <mergeCell ref="B4:J4"/>
    <mergeCell ref="B6:D6"/>
    <mergeCell ref="G6:H6"/>
    <mergeCell ref="B13:D13"/>
    <mergeCell ref="G13:H13"/>
    <mergeCell ref="B14:D14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G14:H14"/>
    <mergeCell ref="G15:H15"/>
    <mergeCell ref="G17:H17"/>
    <mergeCell ref="B18:D18"/>
    <mergeCell ref="B19:D19"/>
    <mergeCell ref="G19:H19"/>
    <mergeCell ref="B16:D16"/>
    <mergeCell ref="B20:D20"/>
    <mergeCell ref="G20:H20"/>
    <mergeCell ref="B21:D21"/>
    <mergeCell ref="G21:H21"/>
    <mergeCell ref="B22:D22"/>
    <mergeCell ref="G22:H22"/>
    <mergeCell ref="B33:D33"/>
    <mergeCell ref="G34:H34"/>
    <mergeCell ref="G35:H35"/>
    <mergeCell ref="G36:H36"/>
    <mergeCell ref="B23:D23"/>
    <mergeCell ref="G23:H23"/>
    <mergeCell ref="G32:H32"/>
    <mergeCell ref="B24:D24"/>
    <mergeCell ref="G24:H24"/>
    <mergeCell ref="B25:D25"/>
    <mergeCell ref="G25:H25"/>
    <mergeCell ref="B26:D26"/>
    <mergeCell ref="G27:H27"/>
    <mergeCell ref="B28:D28"/>
    <mergeCell ref="B27:D27"/>
    <mergeCell ref="B29:D29"/>
    <mergeCell ref="G29:H29"/>
    <mergeCell ref="B30:D30"/>
    <mergeCell ref="G30:H30"/>
    <mergeCell ref="B54:J54"/>
    <mergeCell ref="G37:H37"/>
    <mergeCell ref="G39:H39"/>
    <mergeCell ref="G40:H40"/>
    <mergeCell ref="G41:H41"/>
    <mergeCell ref="G42:H42"/>
    <mergeCell ref="G43:H43"/>
    <mergeCell ref="G46:H46"/>
    <mergeCell ref="G44:H44"/>
    <mergeCell ref="G47:H47"/>
    <mergeCell ref="G48:H48"/>
    <mergeCell ref="G50:H50"/>
    <mergeCell ref="G52:H52"/>
  </mergeCells>
  <pageMargins left="0.31496062992125984" right="0.31496062992125984" top="0.35433070866141736" bottom="0.35433070866141736" header="0" footer="0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2022-08-12T14:46:14Z</cp:lastPrinted>
  <dcterms:created xsi:type="dcterms:W3CDTF">2018-10-31T19:27:45Z</dcterms:created>
  <dcterms:modified xsi:type="dcterms:W3CDTF">2022-08-12T17:14:37Z</dcterms:modified>
</cp:coreProperties>
</file>