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karenabarcagarcia/Documents/TLACOTEPEC/TRANSPARENCIA/07 TERCER TRIMESTRE 2022/28 Obras/"/>
    </mc:Choice>
  </mc:AlternateContent>
  <xr:revisionPtr revIDLastSave="0" documentId="13_ncr:1_{A1FE4ED8-FA4A-B940-9EDB-2C4E4D28EE37}" xr6:coauthVersionLast="47" xr6:coauthVersionMax="47" xr10:uidLastSave="{00000000-0000-0000-0000-000000000000}"/>
  <bookViews>
    <workbookView xWindow="0" yWindow="740" windowWidth="29400" windowHeight="1662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Hidden_8" sheetId="9" state="hidden" r:id="rId9"/>
    <sheet name="Hidden_9" sheetId="10" state="hidden" r:id="rId10"/>
    <sheet name="Tabla_466782" sheetId="11" r:id="rId11"/>
    <sheet name="Tabla_466811" sheetId="12" r:id="rId12"/>
    <sheet name="Tabla_466814" sheetId="13" r:id="rId13"/>
    <sheet name="Tabla_466815" sheetId="14" r:id="rId14"/>
    <sheet name="Tabla_466816" sheetId="15" r:id="rId15"/>
    <sheet name="Tabla_466817"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1" i="1" l="1"/>
  <c r="BE11" i="1"/>
  <c r="BD11" i="1"/>
  <c r="BN11" i="1" s="1"/>
  <c r="AZ11" i="1"/>
  <c r="AY11" i="1"/>
  <c r="AW11" i="1"/>
  <c r="AS11" i="1"/>
  <c r="W11" i="1"/>
  <c r="V11" i="1"/>
  <c r="U11" i="1"/>
  <c r="T11" i="1"/>
  <c r="S11" i="1"/>
  <c r="BF10" i="1"/>
  <c r="BE10" i="1"/>
  <c r="BD10" i="1"/>
  <c r="BN10" i="1" s="1"/>
  <c r="AZ10" i="1"/>
  <c r="AY10" i="1"/>
  <c r="AW10" i="1"/>
  <c r="AS10" i="1"/>
  <c r="W10" i="1"/>
  <c r="V10" i="1"/>
  <c r="U10" i="1"/>
  <c r="T10" i="1"/>
  <c r="S10" i="1"/>
  <c r="G9" i="1"/>
  <c r="G10" i="1" s="1"/>
  <c r="G11" i="1" s="1"/>
  <c r="BS9" i="1"/>
  <c r="BS10" i="1" s="1"/>
  <c r="BS11" i="1" s="1"/>
  <c r="BI9" i="1"/>
  <c r="BI10" i="1" s="1"/>
  <c r="BI11" i="1" s="1"/>
  <c r="AS9" i="1"/>
  <c r="O9" i="1"/>
  <c r="O10" i="1" s="1"/>
  <c r="O11" i="1" s="1"/>
  <c r="N9" i="1"/>
  <c r="N10" i="1" s="1"/>
  <c r="N11" i="1" s="1"/>
  <c r="L9" i="1"/>
  <c r="L10" i="1" s="1"/>
  <c r="L11" i="1" s="1"/>
  <c r="BF9" i="1"/>
  <c r="BE9" i="1"/>
  <c r="BD9" i="1"/>
  <c r="BN9" i="1" s="1"/>
  <c r="AZ9" i="1"/>
  <c r="AY9" i="1"/>
  <c r="AW9" i="1"/>
  <c r="W9" i="1"/>
  <c r="V9" i="1"/>
  <c r="U9" i="1"/>
  <c r="T9" i="1"/>
  <c r="S9" i="1"/>
  <c r="BN8" i="1" l="1"/>
  <c r="BD8" i="1"/>
  <c r="AZ8" i="1"/>
  <c r="AY8" i="1"/>
  <c r="AW8" i="1"/>
  <c r="AS8" i="1"/>
  <c r="W8" i="1"/>
  <c r="V8" i="1"/>
  <c r="U8" i="1"/>
  <c r="T8" i="1"/>
  <c r="S8" i="1"/>
  <c r="BF8" i="1"/>
  <c r="BE8" i="1"/>
</calcChain>
</file>

<file path=xl/sharedStrings.xml><?xml version="1.0" encoding="utf-8"?>
<sst xmlns="http://schemas.openxmlformats.org/spreadsheetml/2006/main" count="723" uniqueCount="397">
  <si>
    <t>50758</t>
  </si>
  <si>
    <t>TÍTULO</t>
  </si>
  <si>
    <t>NOMBRE CORTO</t>
  </si>
  <si>
    <t>DESCRIPCIÓN</t>
  </si>
  <si>
    <t>Procedimientos de licitación pública e invitación a cuando menos tres personas</t>
  </si>
  <si>
    <t>LTAIPEG81FXXVIIIA_LTAIPEG81FXXVIIIA281217</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</si>
  <si>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</si>
  <si>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</si>
  <si>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</si>
  <si>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</si>
  <si>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</si>
  <si>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</si>
  <si>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</si>
  <si>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</si>
  <si>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</si>
  <si>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</si>
  <si>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466785</t>
  </si>
  <si>
    <t>466820</t>
  </si>
  <si>
    <t>466821</t>
  </si>
  <si>
    <t>466829</t>
  </si>
  <si>
    <t>466809</t>
  </si>
  <si>
    <t>561909</t>
  </si>
  <si>
    <t>466782</t>
  </si>
  <si>
    <t>466783</t>
  </si>
  <si>
    <t>466837</t>
  </si>
  <si>
    <t>466838</t>
  </si>
  <si>
    <t>466792</t>
  </si>
  <si>
    <t>466811</t>
  </si>
  <si>
    <t>466840</t>
  </si>
  <si>
    <t>466814</t>
  </si>
  <si>
    <t>466815</t>
  </si>
  <si>
    <t>466784</t>
  </si>
  <si>
    <t>466841</t>
  </si>
  <si>
    <t>466779</t>
  </si>
  <si>
    <t>466830</t>
  </si>
  <si>
    <t>466822</t>
  </si>
  <si>
    <t>466823</t>
  </si>
  <si>
    <t>466824</t>
  </si>
  <si>
    <t>466831</t>
  </si>
  <si>
    <t>561910</t>
  </si>
  <si>
    <t>561911</t>
  </si>
  <si>
    <t>561912</t>
  </si>
  <si>
    <t>561913</t>
  </si>
  <si>
    <t>561914</t>
  </si>
  <si>
    <t>561915</t>
  </si>
  <si>
    <t>561916</t>
  </si>
  <si>
    <t>561917</t>
  </si>
  <si>
    <t>561918</t>
  </si>
  <si>
    <t>561919</t>
  </si>
  <si>
    <t>561920</t>
  </si>
  <si>
    <t>561921</t>
  </si>
  <si>
    <t>561922</t>
  </si>
  <si>
    <t>561923</t>
  </si>
  <si>
    <t>561924</t>
  </si>
  <si>
    <t>561925</t>
  </si>
  <si>
    <t>561926</t>
  </si>
  <si>
    <t>466832</t>
  </si>
  <si>
    <t>466790</t>
  </si>
  <si>
    <t>466789</t>
  </si>
  <si>
    <t>466791</t>
  </si>
  <si>
    <t>466786</t>
  </si>
  <si>
    <t>466795</t>
  </si>
  <si>
    <t>561927</t>
  </si>
  <si>
    <t>561928</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</si>
  <si>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</si>
  <si>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</si>
  <si>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</si>
  <si>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</si>
  <si>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</si>
  <si>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</si>
  <si>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</si>
  <si>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</si>
  <si>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</si>
  <si>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</si>
  <si>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</si>
  <si>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</si>
  <si>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</si>
  <si>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</si>
  <si>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</si>
  <si>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</si>
  <si>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</si>
  <si>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</si>
  <si>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</si>
  <si>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</si>
  <si>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</si>
  <si>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</si>
  <si>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</si>
  <si>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</si>
  <si>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</si>
  <si>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</si>
  <si>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</si>
  <si>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561929</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</si>
  <si>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</si>
  <si>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</si>
  <si>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</si>
  <si>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</si>
  <si>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</si>
  <si>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</si>
  <si>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</si>
  <si>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</si>
  <si>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</si>
  <si>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</si>
  <si>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</si>
  <si>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</si>
  <si>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</si>
  <si>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</si>
  <si>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</si>
  <si>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</si>
  <si>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</si>
  <si>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</si>
  <si>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</si>
  <si>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</si>
  <si>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</si>
  <si>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</si>
  <si>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</si>
  <si>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</si>
  <si>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</si>
  <si>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</si>
  <si>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</si>
  <si>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</si>
  <si>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</si>
  <si>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</si>
  <si>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</si>
  <si>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</si>
  <si>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</si>
  <si>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</si>
  <si>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</si>
  <si>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</si>
  <si>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</si>
  <si>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</si>
  <si>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</si>
  <si>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</si>
  <si>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</si>
  <si>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</si>
  <si>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</si>
  <si>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</si>
  <si>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</si>
  <si>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</si>
  <si>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</si>
  <si>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</si>
  <si>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</si>
  <si>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</si>
  <si>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</si>
  <si>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</si>
  <si>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</si>
  <si>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</si>
  <si>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</si>
  <si>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</si>
  <si>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</si>
  <si>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</si>
  <si>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</si>
  <si>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</si>
  <si>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</si>
  <si>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</si>
  <si>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</si>
  <si>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</si>
  <si>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</si>
  <si>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</si>
  <si>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</si>
  <si>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</si>
  <si>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</si>
  <si>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</si>
  <si>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</si>
  <si>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</si>
  <si>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</si>
  <si>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</si>
  <si>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</si>
  <si>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</si>
  <si>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</si>
  <si>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</si>
  <si>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</si>
  <si>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</si>
  <si>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</si>
  <si>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</si>
  <si>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</si>
  <si>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</si>
  <si>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</si>
  <si>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</si>
  <si>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</si>
  <si>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</si>
  <si>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</si>
  <si>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</si>
  <si>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</si>
  <si>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</si>
  <si>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</si>
  <si>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</si>
  <si>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</si>
  <si>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</si>
  <si>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</si>
  <si>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</si>
  <si>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</si>
  <si>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</si>
  <si>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</si>
  <si>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</si>
  <si>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</si>
  <si>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</si>
  <si>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</si>
  <si>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</si>
  <si>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</si>
  <si>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</si>
  <si>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</si>
  <si>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</si>
  <si>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</si>
  <si>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</si>
  <si>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</si>
  <si>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</si>
  <si>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</si>
  <si>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</si>
  <si>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</si>
  <si>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</si>
  <si>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</si>
  <si>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</si>
  <si>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</si>
  <si>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</si>
  <si>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</si>
  <si>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</si>
  <si>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</si>
  <si>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</si>
  <si>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</si>
  <si>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</si>
  <si>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</si>
  <si>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</si>
  <si>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</si>
  <si>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</si>
  <si>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</si>
  <si>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</si>
  <si>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</si>
  <si>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</si>
  <si>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</si>
  <si>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</si>
  <si>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</si>
  <si>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</si>
  <si>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</si>
  <si>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</si>
  <si>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</si>
  <si>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</si>
  <si>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</si>
  <si>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</si>
  <si>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</si>
  <si>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</si>
  <si>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</si>
  <si>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</si>
  <si>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</si>
  <si>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</si>
  <si>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</si>
  <si>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</si>
  <si>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</si>
  <si>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</si>
  <si>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</si>
  <si>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</si>
  <si>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</si>
  <si>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</si>
  <si>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</si>
  <si>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</si>
  <si>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</si>
  <si>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</si>
  <si>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</si>
  <si>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</si>
  <si>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</si>
  <si>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</si>
  <si>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</si>
  <si>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</si>
  <si>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</si>
  <si>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</si>
  <si>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</si>
  <si>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</si>
  <si>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</si>
  <si>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</si>
  <si>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</si>
  <si>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</si>
  <si>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</si>
  <si>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</si>
  <si>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</si>
  <si>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</si>
  <si>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</si>
  <si>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</si>
  <si>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</si>
  <si>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</si>
  <si>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</si>
  <si>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</si>
  <si>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</si>
  <si>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</si>
  <si>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</si>
  <si>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</si>
  <si>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</si>
  <si>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</si>
  <si>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</si>
  <si>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</si>
  <si>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</si>
  <si>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</si>
  <si>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</si>
  <si>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60249</t>
  </si>
  <si>
    <t>60250</t>
  </si>
  <si>
    <t>60251</t>
  </si>
  <si>
    <t>60252</t>
  </si>
  <si>
    <t>60253</t>
  </si>
  <si>
    <t>ID</t>
  </si>
  <si>
    <t>Nombre(s)</t>
  </si>
  <si>
    <t>Primer apellido</t>
  </si>
  <si>
    <t>Segundo apellido</t>
  </si>
  <si>
    <t>Razón Social</t>
  </si>
  <si>
    <t xml:space="preserve">RFC de los posibles contratantes </t>
  </si>
  <si>
    <t>60254</t>
  </si>
  <si>
    <t>60255</t>
  </si>
  <si>
    <t>60256</t>
  </si>
  <si>
    <t>60257</t>
  </si>
  <si>
    <t>60258</t>
  </si>
  <si>
    <t>Denominación o razón social</t>
  </si>
  <si>
    <t>RFC de las personas físicas o morales que presentaron una proposición u oferta</t>
  </si>
  <si>
    <t>60259</t>
  </si>
  <si>
    <t>60260</t>
  </si>
  <si>
    <t>60261</t>
  </si>
  <si>
    <t>60262</t>
  </si>
  <si>
    <t>60263</t>
  </si>
  <si>
    <t>RFC de las personas físicas o morales asistentes a la junta de aclaraciones</t>
  </si>
  <si>
    <t>60264</t>
  </si>
  <si>
    <t>60265</t>
  </si>
  <si>
    <t>60266</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</si>
  <si>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</si>
  <si>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</si>
  <si>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</si>
  <si>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</si>
  <si>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</si>
  <si>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</si>
  <si>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</si>
  <si>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60269</t>
  </si>
  <si>
    <t>Partida Presupuestal</t>
  </si>
  <si>
    <t>60270</t>
  </si>
  <si>
    <t>60271</t>
  </si>
  <si>
    <t>60272</t>
  </si>
  <si>
    <t>60273</t>
  </si>
  <si>
    <t>Número de convenio modificatorio</t>
  </si>
  <si>
    <t>Objeto del convenio modificatorio</t>
  </si>
  <si>
    <t>Fecha de firma del convenio modificatorio</t>
  </si>
  <si>
    <t>Hipervínculo al documento del convenio</t>
  </si>
  <si>
    <t>NO DATO</t>
  </si>
  <si>
    <t>DIRECCIÓN DE OBRAS PÚBLICAS
TESORERÍA MUNICIPAL</t>
  </si>
  <si>
    <t>VIANEYDA</t>
  </si>
  <si>
    <t>BUENO</t>
  </si>
  <si>
    <t>MENDOZA</t>
  </si>
  <si>
    <t>VIANEYDA BUENO MENDOZA</t>
  </si>
  <si>
    <t>BUMV931129LQ6</t>
  </si>
  <si>
    <t>CONSTRUCTORA Y COMERCIALIZADORA VIVEMAR, S.A. DE C.V.</t>
  </si>
  <si>
    <t>CCV190220KX1</t>
  </si>
  <si>
    <t>SERAFÍN</t>
  </si>
  <si>
    <t>HERNÁNDEZ</t>
  </si>
  <si>
    <t>LANDA</t>
  </si>
  <si>
    <t>PRESIDENTE MUNICIPAL</t>
  </si>
  <si>
    <t>JOSÉ ROBERTO</t>
  </si>
  <si>
    <t>GONZÁLEZ</t>
  </si>
  <si>
    <t>TORRES</t>
  </si>
  <si>
    <t>DIRECTOR DE DESARROLLO URBANO URBANO Y OBRAS PÚBLICAS</t>
  </si>
  <si>
    <t>MÓNICA PATRICIA</t>
  </si>
  <si>
    <t>BRITO</t>
  </si>
  <si>
    <t>MORENO</t>
  </si>
  <si>
    <t>TESORERA MUNICIPAL</t>
  </si>
  <si>
    <t>SN</t>
  </si>
  <si>
    <t>TLACOTEPEC</t>
  </si>
  <si>
    <t>GENERAL HELIODORO CASTILLO</t>
  </si>
  <si>
    <t>EL CALVARIO</t>
  </si>
  <si>
    <t>PROSPERIDAD</t>
  </si>
  <si>
    <t>UNIVERSAL</t>
  </si>
  <si>
    <t>CHILPANCINGO DE LOS BRAVO</t>
  </si>
  <si>
    <t>SOLVENTE MÁS BAJO</t>
  </si>
  <si>
    <t>DIRECCIÓN DE OBRAS PÚBLICAS</t>
  </si>
  <si>
    <t>PESOS MEXICANOS</t>
  </si>
  <si>
    <t>A TRAVÉS DE LA TESORERÍA MUNICIPAL</t>
  </si>
  <si>
    <t>OBRA PÚBLICA EN BIENES DE DOMINIO PÚBLICO</t>
  </si>
  <si>
    <t>FONDO DE APORTACIONES PARA LA INFRAESTRUCTURA SOCIAL MUNICIPAL</t>
  </si>
  <si>
    <t>TLACOTEPEC, GENERAL HELIODORO CASTILLO, GUERRERO</t>
  </si>
  <si>
    <t>TLACOTENCO, GENERAL HELIODORO CASTILLO, GUERRERO</t>
  </si>
  <si>
    <t>PUERTO DEL VARAL, GENERAL HELIODORO CASTILLO, GUERRERO</t>
  </si>
  <si>
    <t>SIN OBSERVACIONES ADICIONALES</t>
  </si>
  <si>
    <t>SUPERVISIONES DE OBRA</t>
  </si>
  <si>
    <t>CONSTRUCCIONES Y EDIFICACIONES TZOMPANTLI, S.A. DE C.V.</t>
  </si>
  <si>
    <t>CET151218JN0</t>
  </si>
  <si>
    <t>LPE-MGHC-FISMDF-APO-2022-077</t>
  </si>
  <si>
    <t>CONSTRUCCIÓN DE SISTEMA DE AGUA POTABLE "LAS PILITAS" SEGUNDA ETAPA, EN LA LOCALIDAD DE TLACOTEPEC, MUNICIPIO DE GENERAL HELIODORO CASTILLO, GUERRERO</t>
  </si>
  <si>
    <t>http://heliodorocastillo.gob.mx/wp-content/uploads/2023/06/MGHC-FISMDF-APO-2022-077.pdf</t>
  </si>
  <si>
    <t>VALERIO TRUJANO</t>
  </si>
  <si>
    <t>DE LA CRUZ</t>
  </si>
  <si>
    <t>ZUMPANGO DEL RÍO</t>
  </si>
  <si>
    <t>EDUARDO NERI</t>
  </si>
  <si>
    <t>IA3-MGHC-FISMDF-IBE-2022-076</t>
  </si>
  <si>
    <t>CONSTRUCCIÓN DE TECHADO EN ÁREA DE IMPARTICIÓN DE EDUCACIÓN FÍSICA EN ESCUELA PRIMARIA RURAL FEDERAL "LEYES DE REFORMA", EN LA LOCALIDAD DE PUERTO DEL VARAL, MUNICIPIO DE GENERAL HELIODORO CASTILLO, GUERRERO</t>
  </si>
  <si>
    <t>http://heliodorocastillo.gob.mx/wp-content/uploads/2023/06/MGHC-FISMDF-IBE-2022-076.pdf</t>
  </si>
  <si>
    <t>IA3-MGHC-FISMDF-URB-2022-069</t>
  </si>
  <si>
    <t>CONSTRUCCIÓN DE TECHADO EN ESPACIO MULTIDEPORTIVO EN LA LOCALIDAD DE CUEVA DE GUERRERO, MUNICIPIO DE GENERAL HELIODORO CASTILLO, GUERRERO</t>
  </si>
  <si>
    <t>http://heliodorocastillo.gob.mx/wp-content/uploads/2023/06/MGHC-FISMDF-URB-2022-069.pdf</t>
  </si>
  <si>
    <t>TELLES CONSTRUCCIONES, S.A. DE C.V.</t>
  </si>
  <si>
    <t>TCM190604692</t>
  </si>
  <si>
    <t>IA3-MGHC-FISMDF-URB-2022-083</t>
  </si>
  <si>
    <t>CONSTRUCCIÓN DE PAVIMENTACIÓN CON CONCRETO HIDRAULICO DE CALLE MACARIO PINEDA, ENTRE LAS CALLES SANTA CRUZ - LUIS SERRANO, BARRIO CERRO DE LA BANDERA, DE LA LOCALIDAD DE TLACOTEPEC, MUNICIPIO DE GENERAL HELIODORO CASTILLO, GUERRERO</t>
  </si>
  <si>
    <t>http://heliodorocastillo.gob.mx/wp-content/uploads/2023/06/MGHC-FISMDF-URB-2022-083.pdf</t>
  </si>
  <si>
    <t>4A AZTECA</t>
  </si>
  <si>
    <t>TLALCOLIGIA</t>
  </si>
  <si>
    <t>TLALPAN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</si>
</sst>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4">
    <xf numFmtId="0" fontId="0" fillId="0" borderId="0" xfId="0"/>
    <xf numFmtId="0" fontId="0" fillId="0" borderId="0" xfId="0" applyAlignment="1">
      <alignment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wrapText="1"/>
    </xf>
    <xf numFmtId="4" fontId="0" fillId="0" borderId="0" xfId="1" applyNumberFormat="1" applyFont="1" applyFill="1" applyAlignment="1">
      <alignment horizontal="left" vertical="center"/>
    </xf>
    <xf numFmtId="0" fontId="4" fillId="0" borderId="0" xfId="2" applyFill="1" applyAlignment="1">
      <alignment horizontal="left" vertical="center"/>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xf numFmtId="0" fontId="0" fillId="0" borderId="0" xfId="0" applyFill="1" applyAlignment="1">
      <alignment horizontal="left" vertical="center"/>
    </xf>
    <xf numFmtId="164" fontId="0" fillId="0" borderId="0" xfId="0" applyNumberFormat="1" applyFill="1" applyAlignment="1">
      <alignment horizontal="left" vertical="center"/>
    </xf>
    <xf numFmtId="0" fontId="0" fillId="0" borderId="0" xfId="0" applyFill="1" applyAlignment="1">
      <alignment horizontal="lef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heliodorocastillo.gob.mx/wp-content/uploads/2023/06/MGHC-FISMDF-URB-2022-083.pdf" TargetMode="External"/><Relationship Id="rId3" Type="http://schemas.openxmlformats.org/officeDocument/2006/relationships/hyperlink" Target="http://heliodorocastillo.gob.mx/wp-content/uploads/2023/06/MGHC-FISMDF-APO-2022-077.pdf" TargetMode="External"/><Relationship Id="rId7" Type="http://schemas.openxmlformats.org/officeDocument/2006/relationships/hyperlink" Target="http://heliodorocastillo.gob.mx/wp-content/uploads/2023/06/MGHC-FISMDF-URB-2022-083.pdf" TargetMode="External"/><Relationship Id="rId2" Type="http://schemas.openxmlformats.org/officeDocument/2006/relationships/hyperlink" Target="http://heliodorocastillo.gob.mx/wp-content/uploads/2023/06/MGHC-FISMDF-URB-2022-069.pdf" TargetMode="External"/><Relationship Id="rId1" Type="http://schemas.openxmlformats.org/officeDocument/2006/relationships/hyperlink" Target="http://heliodorocastillo.gob.mx/wp-content/uploads/2023/06/MGHC-FISMDF-APO-2022-077.pdf" TargetMode="External"/><Relationship Id="rId6" Type="http://schemas.openxmlformats.org/officeDocument/2006/relationships/hyperlink" Target="http://heliodorocastillo.gob.mx/wp-content/uploads/2023/06/MGHC-FISMDF-URB-2022-069.pdf" TargetMode="External"/><Relationship Id="rId5" Type="http://schemas.openxmlformats.org/officeDocument/2006/relationships/hyperlink" Target="http://heliodorocastillo.gob.mx/wp-content/uploads/2023/06/MGHC-FISMDF-IBE-2022-076.pdf" TargetMode="External"/><Relationship Id="rId4" Type="http://schemas.openxmlformats.org/officeDocument/2006/relationships/hyperlink" Target="http://heliodorocastillo.gob.mx/wp-content/uploads/2023/06/MGHC-FISMDF-IBE-2022-07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1"/>
  <sheetViews>
    <sheetView tabSelected="1" topLeftCell="A2" workbookViewId="0">
      <selection activeCell="A7" sqref="A7"/>
    </sheetView>
  </sheetViews>
  <sheetFormatPr baseColWidth="10" defaultColWidth="8.83203125" defaultRowHeight="15" x14ac:dyDescent="0.2"/>
  <cols>
    <col min="1" max="1" width="15.83203125" style="1" customWidth="1"/>
    <col min="2" max="3" width="25.83203125" style="1" customWidth="1"/>
    <col min="4" max="4" width="40.83203125" style="1" customWidth="1"/>
    <col min="5" max="8" width="30.83203125" style="1" customWidth="1"/>
    <col min="9" max="9" width="90.83203125" style="1" customWidth="1"/>
    <col min="10" max="10" width="25.83203125" style="1" customWidth="1"/>
    <col min="11" max="11" width="70.83203125" style="1" customWidth="1"/>
    <col min="12" max="12" width="30.83203125" style="1" customWidth="1"/>
    <col min="13" max="13" width="25.83203125" style="1" customWidth="1"/>
    <col min="14" max="15" width="30.83203125" style="1" customWidth="1"/>
    <col min="16" max="17" width="60.83203125" style="1" customWidth="1"/>
    <col min="18" max="18" width="90.83203125" style="1" customWidth="1"/>
    <col min="19" max="21" width="40.83203125" style="1" customWidth="1"/>
    <col min="22" max="22" width="50.83203125" style="1" customWidth="1"/>
    <col min="23" max="45" width="40.83203125" style="1" customWidth="1"/>
    <col min="46" max="48" width="25.83203125" style="1" customWidth="1"/>
    <col min="49" max="54" width="30.83203125" style="1" customWidth="1"/>
    <col min="55" max="55" width="40.83203125" style="1" customWidth="1"/>
    <col min="56" max="56" width="70.83203125" style="1" customWidth="1"/>
    <col min="57" max="58" width="25.83203125" style="1" customWidth="1"/>
    <col min="59" max="59" width="90.83203125" style="1" customWidth="1"/>
    <col min="60" max="60" width="60.83203125" style="1" customWidth="1"/>
    <col min="61" max="65" width="40.83203125" style="1" customWidth="1"/>
    <col min="66" max="66" width="70.83203125" style="1" customWidth="1"/>
    <col min="67" max="67" width="60.83203125" style="1" customWidth="1"/>
    <col min="68" max="72" width="40.83203125" style="1" customWidth="1"/>
    <col min="73" max="76" width="60.83203125" style="1" customWidth="1"/>
    <col min="77" max="77" width="73.1640625" style="1" bestFit="1" customWidth="1"/>
    <col min="78" max="79" width="25.83203125" style="1" customWidth="1"/>
    <col min="80" max="80" width="60.83203125" style="1" customWidth="1"/>
    <col min="81" max="16384" width="8.83203125" style="1"/>
  </cols>
  <sheetData>
    <row r="1" spans="1:80" hidden="1" x14ac:dyDescent="0.2">
      <c r="A1" s="1" t="s">
        <v>0</v>
      </c>
    </row>
    <row r="2" spans="1:80" x14ac:dyDescent="0.2">
      <c r="A2" s="8" t="s">
        <v>1</v>
      </c>
      <c r="B2" s="9"/>
      <c r="C2" s="9"/>
      <c r="D2" s="8" t="s">
        <v>2</v>
      </c>
      <c r="E2" s="9"/>
      <c r="F2" s="9"/>
      <c r="G2" s="8" t="s">
        <v>3</v>
      </c>
      <c r="H2" s="9"/>
      <c r="I2" s="9"/>
    </row>
    <row r="3" spans="1:80" x14ac:dyDescent="0.2">
      <c r="A3" s="10" t="s">
        <v>4</v>
      </c>
      <c r="B3" s="9"/>
      <c r="C3" s="9"/>
      <c r="D3" s="10" t="s">
        <v>5</v>
      </c>
      <c r="E3" s="9"/>
      <c r="F3" s="9"/>
      <c r="G3" s="10" t="s">
        <v>6</v>
      </c>
      <c r="H3" s="9"/>
      <c r="I3" s="9"/>
    </row>
    <row r="4" spans="1:80" hidden="1" x14ac:dyDescent="0.2">
      <c r="A4" s="1" t="s">
        <v>7</v>
      </c>
      <c r="B4" s="1" t="s">
        <v>8</v>
      </c>
      <c r="C4" s="1" t="s">
        <v>8</v>
      </c>
      <c r="D4" s="1" t="s">
        <v>9</v>
      </c>
      <c r="E4" s="1" t="s">
        <v>9</v>
      </c>
      <c r="F4" s="1" t="s">
        <v>9</v>
      </c>
      <c r="G4" s="1" t="s">
        <v>10</v>
      </c>
      <c r="H4" s="1" t="s">
        <v>7</v>
      </c>
      <c r="I4" s="1" t="s">
        <v>11</v>
      </c>
      <c r="J4" s="1" t="s">
        <v>8</v>
      </c>
      <c r="K4" s="1" t="s">
        <v>12</v>
      </c>
      <c r="L4" s="1" t="s">
        <v>10</v>
      </c>
      <c r="M4" s="1" t="s">
        <v>8</v>
      </c>
      <c r="N4" s="1" t="s">
        <v>10</v>
      </c>
      <c r="O4" s="1" t="s">
        <v>10</v>
      </c>
      <c r="P4" s="1" t="s">
        <v>11</v>
      </c>
      <c r="Q4" s="1" t="s">
        <v>11</v>
      </c>
      <c r="R4" s="1" t="s">
        <v>11</v>
      </c>
      <c r="S4" s="1" t="s">
        <v>12</v>
      </c>
      <c r="T4" s="1" t="s">
        <v>12</v>
      </c>
      <c r="U4" s="1" t="s">
        <v>12</v>
      </c>
      <c r="V4" s="1" t="s">
        <v>12</v>
      </c>
      <c r="W4" s="1" t="s">
        <v>7</v>
      </c>
      <c r="X4" s="1" t="s">
        <v>9</v>
      </c>
      <c r="Y4" s="1" t="s">
        <v>7</v>
      </c>
      <c r="Z4" s="1" t="s">
        <v>7</v>
      </c>
      <c r="AA4" s="1" t="s">
        <v>7</v>
      </c>
      <c r="AB4" s="1" t="s">
        <v>9</v>
      </c>
      <c r="AC4" s="1" t="s">
        <v>12</v>
      </c>
      <c r="AD4" s="1" t="s">
        <v>7</v>
      </c>
      <c r="AE4" s="1" t="s">
        <v>12</v>
      </c>
      <c r="AF4" s="1" t="s">
        <v>7</v>
      </c>
      <c r="AG4" s="1" t="s">
        <v>12</v>
      </c>
      <c r="AH4" s="1" t="s">
        <v>7</v>
      </c>
      <c r="AI4" s="1" t="s">
        <v>9</v>
      </c>
      <c r="AJ4" s="1" t="s">
        <v>7</v>
      </c>
      <c r="AK4" s="1" t="s">
        <v>12</v>
      </c>
      <c r="AL4" s="1" t="s">
        <v>12</v>
      </c>
      <c r="AM4" s="1" t="s">
        <v>12</v>
      </c>
      <c r="AN4" s="1" t="s">
        <v>12</v>
      </c>
      <c r="AO4" s="1" t="s">
        <v>12</v>
      </c>
      <c r="AP4" s="1" t="s">
        <v>12</v>
      </c>
      <c r="AQ4" s="1" t="s">
        <v>12</v>
      </c>
      <c r="AR4" s="1" t="s">
        <v>12</v>
      </c>
      <c r="AS4" s="1" t="s">
        <v>7</v>
      </c>
      <c r="AT4" s="1" t="s">
        <v>8</v>
      </c>
      <c r="AU4" s="1" t="s">
        <v>8</v>
      </c>
      <c r="AV4" s="1" t="s">
        <v>8</v>
      </c>
      <c r="AW4" s="1" t="s">
        <v>13</v>
      </c>
      <c r="AX4" s="1" t="s">
        <v>13</v>
      </c>
      <c r="AY4" s="1" t="s">
        <v>13</v>
      </c>
      <c r="AZ4" s="1" t="s">
        <v>13</v>
      </c>
      <c r="BA4" s="1" t="s">
        <v>7</v>
      </c>
      <c r="BB4" s="1" t="s">
        <v>7</v>
      </c>
      <c r="BC4" s="1" t="s">
        <v>7</v>
      </c>
      <c r="BD4" s="1" t="s">
        <v>12</v>
      </c>
      <c r="BE4" s="1" t="s">
        <v>8</v>
      </c>
      <c r="BF4" s="1" t="s">
        <v>8</v>
      </c>
      <c r="BG4" s="1" t="s">
        <v>11</v>
      </c>
      <c r="BH4" s="1" t="s">
        <v>11</v>
      </c>
      <c r="BI4" s="1" t="s">
        <v>10</v>
      </c>
      <c r="BJ4" s="1" t="s">
        <v>9</v>
      </c>
      <c r="BK4" s="1" t="s">
        <v>7</v>
      </c>
      <c r="BL4" s="1" t="s">
        <v>7</v>
      </c>
      <c r="BM4" s="1" t="s">
        <v>12</v>
      </c>
      <c r="BN4" s="1" t="s">
        <v>12</v>
      </c>
      <c r="BO4" s="1" t="s">
        <v>11</v>
      </c>
      <c r="BP4" s="1" t="s">
        <v>12</v>
      </c>
      <c r="BQ4" s="1" t="s">
        <v>9</v>
      </c>
      <c r="BR4" s="1" t="s">
        <v>9</v>
      </c>
      <c r="BS4" s="1" t="s">
        <v>10</v>
      </c>
      <c r="BT4" s="1" t="s">
        <v>12</v>
      </c>
      <c r="BU4" s="1" t="s">
        <v>11</v>
      </c>
      <c r="BV4" s="1" t="s">
        <v>11</v>
      </c>
      <c r="BW4" s="1" t="s">
        <v>11</v>
      </c>
      <c r="BX4" s="1" t="s">
        <v>11</v>
      </c>
      <c r="BY4" s="1" t="s">
        <v>12</v>
      </c>
      <c r="BZ4" s="1" t="s">
        <v>8</v>
      </c>
      <c r="CA4" s="1" t="s">
        <v>14</v>
      </c>
      <c r="CB4" s="1" t="s">
        <v>15</v>
      </c>
    </row>
    <row r="5" spans="1:80" hidden="1" x14ac:dyDescent="0.2">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c r="AC5" s="1" t="s">
        <v>44</v>
      </c>
      <c r="AD5" s="1" t="s">
        <v>45</v>
      </c>
      <c r="AE5" s="1" t="s">
        <v>46</v>
      </c>
      <c r="AF5" s="1" t="s">
        <v>47</v>
      </c>
      <c r="AG5" s="1" t="s">
        <v>48</v>
      </c>
      <c r="AH5" s="1" t="s">
        <v>49</v>
      </c>
      <c r="AI5" s="1" t="s">
        <v>50</v>
      </c>
      <c r="AJ5" s="1" t="s">
        <v>51</v>
      </c>
      <c r="AK5" s="1" t="s">
        <v>52</v>
      </c>
      <c r="AL5" s="1" t="s">
        <v>53</v>
      </c>
      <c r="AM5" s="1" t="s">
        <v>54</v>
      </c>
      <c r="AN5" s="1" t="s">
        <v>55</v>
      </c>
      <c r="AO5" s="1" t="s">
        <v>56</v>
      </c>
      <c r="AP5" s="1" t="s">
        <v>57</v>
      </c>
      <c r="AQ5" s="1" t="s">
        <v>58</v>
      </c>
      <c r="AR5" s="1" t="s">
        <v>59</v>
      </c>
      <c r="AS5" s="1" t="s">
        <v>60</v>
      </c>
      <c r="AT5" s="1" t="s">
        <v>61</v>
      </c>
      <c r="AU5" s="1" t="s">
        <v>62</v>
      </c>
      <c r="AV5" s="1" t="s">
        <v>63</v>
      </c>
      <c r="AW5" s="1" t="s">
        <v>64</v>
      </c>
      <c r="AX5" s="1" t="s">
        <v>65</v>
      </c>
      <c r="AY5" s="1" t="s">
        <v>66</v>
      </c>
      <c r="AZ5" s="1" t="s">
        <v>67</v>
      </c>
      <c r="BA5" s="1" t="s">
        <v>68</v>
      </c>
      <c r="BB5" s="1" t="s">
        <v>69</v>
      </c>
      <c r="BC5" s="1" t="s">
        <v>70</v>
      </c>
      <c r="BD5" s="1" t="s">
        <v>71</v>
      </c>
      <c r="BE5" s="1" t="s">
        <v>72</v>
      </c>
      <c r="BF5" s="1" t="s">
        <v>73</v>
      </c>
      <c r="BG5" s="1" t="s">
        <v>74</v>
      </c>
      <c r="BH5" s="1" t="s">
        <v>75</v>
      </c>
      <c r="BI5" s="1" t="s">
        <v>76</v>
      </c>
      <c r="BJ5" s="1" t="s">
        <v>77</v>
      </c>
      <c r="BK5" s="1" t="s">
        <v>78</v>
      </c>
      <c r="BL5" s="1" t="s">
        <v>79</v>
      </c>
      <c r="BM5" s="1" t="s">
        <v>80</v>
      </c>
      <c r="BN5" s="1" t="s">
        <v>81</v>
      </c>
      <c r="BO5" s="1" t="s">
        <v>82</v>
      </c>
      <c r="BP5" s="1" t="s">
        <v>83</v>
      </c>
      <c r="BQ5" s="1" t="s">
        <v>84</v>
      </c>
      <c r="BR5" s="1" t="s">
        <v>85</v>
      </c>
      <c r="BS5" s="1" t="s">
        <v>86</v>
      </c>
      <c r="BT5" s="1" t="s">
        <v>87</v>
      </c>
      <c r="BU5" s="1" t="s">
        <v>88</v>
      </c>
      <c r="BV5" s="1" t="s">
        <v>89</v>
      </c>
      <c r="BW5" s="1" t="s">
        <v>90</v>
      </c>
      <c r="BX5" s="1" t="s">
        <v>91</v>
      </c>
      <c r="BY5" s="1" t="s">
        <v>92</v>
      </c>
      <c r="BZ5" s="1" t="s">
        <v>93</v>
      </c>
      <c r="CA5" s="1" t="s">
        <v>94</v>
      </c>
      <c r="CB5" s="1" t="s">
        <v>95</v>
      </c>
    </row>
    <row r="6" spans="1:80" x14ac:dyDescent="0.2">
      <c r="A6" s="8" t="s">
        <v>96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row>
    <row r="7" spans="1:80" ht="56" x14ac:dyDescent="0.2">
      <c r="A7" s="3" t="s">
        <v>97</v>
      </c>
      <c r="B7" s="3" t="s">
        <v>98</v>
      </c>
      <c r="C7" s="3" t="s">
        <v>99</v>
      </c>
      <c r="D7" s="3" t="s">
        <v>100</v>
      </c>
      <c r="E7" s="3" t="s">
        <v>101</v>
      </c>
      <c r="F7" s="3" t="s">
        <v>102</v>
      </c>
      <c r="G7" s="3" t="s">
        <v>103</v>
      </c>
      <c r="H7" s="3" t="s">
        <v>104</v>
      </c>
      <c r="I7" s="3" t="s">
        <v>105</v>
      </c>
      <c r="J7" s="3" t="s">
        <v>106</v>
      </c>
      <c r="K7" s="3" t="s">
        <v>107</v>
      </c>
      <c r="L7" s="3" t="s">
        <v>108</v>
      </c>
      <c r="M7" s="3" t="s">
        <v>109</v>
      </c>
      <c r="N7" s="3" t="s">
        <v>110</v>
      </c>
      <c r="O7" s="3" t="s">
        <v>111</v>
      </c>
      <c r="P7" s="3" t="s">
        <v>112</v>
      </c>
      <c r="Q7" s="3" t="s">
        <v>113</v>
      </c>
      <c r="R7" s="3" t="s">
        <v>114</v>
      </c>
      <c r="S7" s="3" t="s">
        <v>115</v>
      </c>
      <c r="T7" s="3" t="s">
        <v>116</v>
      </c>
      <c r="U7" s="3" t="s">
        <v>117</v>
      </c>
      <c r="V7" s="3" t="s">
        <v>118</v>
      </c>
      <c r="W7" s="3" t="s">
        <v>119</v>
      </c>
      <c r="X7" s="3" t="s">
        <v>120</v>
      </c>
      <c r="Y7" s="3" t="s">
        <v>121</v>
      </c>
      <c r="Z7" s="3" t="s">
        <v>122</v>
      </c>
      <c r="AA7" s="3" t="s">
        <v>123</v>
      </c>
      <c r="AB7" s="3" t="s">
        <v>124</v>
      </c>
      <c r="AC7" s="3" t="s">
        <v>125</v>
      </c>
      <c r="AD7" s="3" t="s">
        <v>126</v>
      </c>
      <c r="AE7" s="3" t="s">
        <v>127</v>
      </c>
      <c r="AF7" s="3" t="s">
        <v>128</v>
      </c>
      <c r="AG7" s="3" t="s">
        <v>129</v>
      </c>
      <c r="AH7" s="3" t="s">
        <v>130</v>
      </c>
      <c r="AI7" s="3" t="s">
        <v>131</v>
      </c>
      <c r="AJ7" s="3" t="s">
        <v>132</v>
      </c>
      <c r="AK7" s="3" t="s">
        <v>133</v>
      </c>
      <c r="AL7" s="3" t="s">
        <v>134</v>
      </c>
      <c r="AM7" s="3" t="s">
        <v>135</v>
      </c>
      <c r="AN7" s="3" t="s">
        <v>136</v>
      </c>
      <c r="AO7" s="3" t="s">
        <v>137</v>
      </c>
      <c r="AP7" s="3" t="s">
        <v>138</v>
      </c>
      <c r="AQ7" s="3" t="s">
        <v>139</v>
      </c>
      <c r="AR7" s="3" t="s">
        <v>140</v>
      </c>
      <c r="AS7" s="3" t="s">
        <v>141</v>
      </c>
      <c r="AT7" s="3" t="s">
        <v>142</v>
      </c>
      <c r="AU7" s="3" t="s">
        <v>143</v>
      </c>
      <c r="AV7" s="3" t="s">
        <v>144</v>
      </c>
      <c r="AW7" s="3" t="s">
        <v>145</v>
      </c>
      <c r="AX7" s="3" t="s">
        <v>146</v>
      </c>
      <c r="AY7" s="3" t="s">
        <v>147</v>
      </c>
      <c r="AZ7" s="3" t="s">
        <v>148</v>
      </c>
      <c r="BA7" s="3" t="s">
        <v>149</v>
      </c>
      <c r="BB7" s="3" t="s">
        <v>150</v>
      </c>
      <c r="BC7" s="3" t="s">
        <v>151</v>
      </c>
      <c r="BD7" s="3" t="s">
        <v>152</v>
      </c>
      <c r="BE7" s="3" t="s">
        <v>153</v>
      </c>
      <c r="BF7" s="3" t="s">
        <v>154</v>
      </c>
      <c r="BG7" s="3" t="s">
        <v>155</v>
      </c>
      <c r="BH7" s="3" t="s">
        <v>156</v>
      </c>
      <c r="BI7" s="3" t="s">
        <v>157</v>
      </c>
      <c r="BJ7" s="3" t="s">
        <v>158</v>
      </c>
      <c r="BK7" s="3" t="s">
        <v>159</v>
      </c>
      <c r="BL7" s="3" t="s">
        <v>160</v>
      </c>
      <c r="BM7" s="3" t="s">
        <v>161</v>
      </c>
      <c r="BN7" s="3" t="s">
        <v>162</v>
      </c>
      <c r="BO7" s="3" t="s">
        <v>163</v>
      </c>
      <c r="BP7" s="3" t="s">
        <v>164</v>
      </c>
      <c r="BQ7" s="3" t="s">
        <v>165</v>
      </c>
      <c r="BR7" s="3" t="s">
        <v>166</v>
      </c>
      <c r="BS7" s="3" t="s">
        <v>167</v>
      </c>
      <c r="BT7" s="3" t="s">
        <v>168</v>
      </c>
      <c r="BU7" s="3" t="s">
        <v>169</v>
      </c>
      <c r="BV7" s="3" t="s">
        <v>170</v>
      </c>
      <c r="BW7" s="3" t="s">
        <v>171</v>
      </c>
      <c r="BX7" s="3" t="s">
        <v>172</v>
      </c>
      <c r="BY7" s="3" t="s">
        <v>173</v>
      </c>
      <c r="BZ7" s="3" t="s">
        <v>174</v>
      </c>
      <c r="CA7" s="3" t="s">
        <v>175</v>
      </c>
      <c r="CB7" s="3" t="s">
        <v>176</v>
      </c>
    </row>
    <row r="8" spans="1:80" s="11" customFormat="1" ht="65" customHeight="1" x14ac:dyDescent="0.2">
      <c r="A8" s="11">
        <v>2022</v>
      </c>
      <c r="B8" s="12">
        <v>44743</v>
      </c>
      <c r="C8" s="12">
        <v>44834</v>
      </c>
      <c r="D8" s="11" t="s">
        <v>177</v>
      </c>
      <c r="E8" s="11" t="s">
        <v>180</v>
      </c>
      <c r="F8" s="11" t="s">
        <v>185</v>
      </c>
      <c r="G8" s="11">
        <v>46678201</v>
      </c>
      <c r="H8" s="11" t="s">
        <v>376</v>
      </c>
      <c r="K8" s="13" t="s">
        <v>377</v>
      </c>
      <c r="L8" s="11">
        <v>46681101</v>
      </c>
      <c r="N8" s="11">
        <v>46681401</v>
      </c>
      <c r="O8" s="11">
        <v>46681501</v>
      </c>
      <c r="R8" s="7" t="s">
        <v>378</v>
      </c>
      <c r="S8" s="11" t="str">
        <f>Tabla_466782!B4</f>
        <v>NO DATO</v>
      </c>
      <c r="T8" s="11" t="str">
        <f>Tabla_466782!C4</f>
        <v>NO DATO</v>
      </c>
      <c r="U8" s="11" t="str">
        <f>Tabla_466782!D4</f>
        <v>NO DATO</v>
      </c>
      <c r="V8" s="11" t="str">
        <f>Tabla_466782!E4</f>
        <v>CONSTRUCCIONES Y EDIFICACIONES TZOMPANTLI, S.A. DE C.V.</v>
      </c>
      <c r="W8" s="11" t="str">
        <f>Tabla_466782!F4</f>
        <v>CET151218JN0</v>
      </c>
      <c r="X8" s="11" t="s">
        <v>193</v>
      </c>
      <c r="Y8" s="11" t="s">
        <v>379</v>
      </c>
      <c r="Z8" s="11">
        <v>13</v>
      </c>
      <c r="AA8" s="11" t="s">
        <v>356</v>
      </c>
      <c r="AB8" s="11" t="s">
        <v>214</v>
      </c>
      <c r="AC8" s="11" t="s">
        <v>380</v>
      </c>
      <c r="AD8" s="11">
        <v>1</v>
      </c>
      <c r="AE8" s="11" t="s">
        <v>381</v>
      </c>
      <c r="AF8" s="11">
        <v>75</v>
      </c>
      <c r="AG8" s="11" t="s">
        <v>382</v>
      </c>
      <c r="AH8" s="11">
        <v>12</v>
      </c>
      <c r="AI8" s="11" t="s">
        <v>252</v>
      </c>
      <c r="AJ8" s="11">
        <v>39130</v>
      </c>
      <c r="AK8" s="11" t="s">
        <v>335</v>
      </c>
      <c r="AL8" s="11" t="s">
        <v>335</v>
      </c>
      <c r="AM8" s="11" t="s">
        <v>335</v>
      </c>
      <c r="AN8" s="11" t="s">
        <v>335</v>
      </c>
      <c r="AO8" s="11" t="s">
        <v>363</v>
      </c>
      <c r="AP8" s="11" t="s">
        <v>364</v>
      </c>
      <c r="AQ8" s="11" t="s">
        <v>364</v>
      </c>
      <c r="AR8" s="11" t="s">
        <v>364</v>
      </c>
      <c r="AS8" s="11" t="str">
        <f>MID(H8,5,24)</f>
        <v>MGHC-FISMDF-APO-2022-077</v>
      </c>
      <c r="AT8" s="12">
        <v>44818</v>
      </c>
      <c r="AU8" s="12">
        <v>44819</v>
      </c>
      <c r="AV8" s="12">
        <v>44888</v>
      </c>
      <c r="AW8" s="6">
        <f>AX8/1.16</f>
        <v>3871270.9482758623</v>
      </c>
      <c r="AX8" s="6">
        <v>4490674.3</v>
      </c>
      <c r="AY8" s="6">
        <f>AX8</f>
        <v>4490674.3</v>
      </c>
      <c r="AZ8" s="6">
        <f>AX8</f>
        <v>4490674.3</v>
      </c>
      <c r="BA8" s="11" t="s">
        <v>365</v>
      </c>
      <c r="BB8" s="11" t="s">
        <v>335</v>
      </c>
      <c r="BC8" s="11" t="s">
        <v>366</v>
      </c>
      <c r="BD8" s="13" t="str">
        <f>K8</f>
        <v>CONSTRUCCIÓN DE SISTEMA DE AGUA POTABLE "LAS PILITAS" SEGUNDA ETAPA, EN LA LOCALIDAD DE TLACOTEPEC, MUNICIPIO DE GENERAL HELIODORO CASTILLO, GUERRERO</v>
      </c>
      <c r="BE8" s="12">
        <f>AU8</f>
        <v>44819</v>
      </c>
      <c r="BF8" s="12">
        <f>AV8</f>
        <v>44888</v>
      </c>
      <c r="BG8" s="7" t="s">
        <v>378</v>
      </c>
      <c r="BI8" s="11">
        <v>46681601</v>
      </c>
      <c r="BJ8" s="11" t="s">
        <v>283</v>
      </c>
      <c r="BK8" s="13" t="s">
        <v>368</v>
      </c>
      <c r="BL8" s="13" t="s">
        <v>368</v>
      </c>
      <c r="BM8" s="13" t="s">
        <v>369</v>
      </c>
      <c r="BN8" s="13" t="str">
        <f>BD8</f>
        <v>CONSTRUCCIÓN DE SISTEMA DE AGUA POTABLE "LAS PILITAS" SEGUNDA ETAPA, EN LA LOCALIDAD DE TLACOTEPEC, MUNICIPIO DE GENERAL HELIODORO CASTILLO, GUERRERO</v>
      </c>
      <c r="BP8" s="11" t="s">
        <v>372</v>
      </c>
      <c r="BQ8" s="11" t="s">
        <v>288</v>
      </c>
      <c r="BR8" s="11" t="s">
        <v>290</v>
      </c>
      <c r="BS8" s="11">
        <v>46681701</v>
      </c>
      <c r="BT8" s="11" t="s">
        <v>373</v>
      </c>
      <c r="BY8" s="13" t="s">
        <v>336</v>
      </c>
      <c r="BZ8" s="12">
        <v>44864</v>
      </c>
      <c r="CA8" s="12">
        <v>44864</v>
      </c>
      <c r="CB8" s="13" t="s">
        <v>335</v>
      </c>
    </row>
    <row r="9" spans="1:80" s="11" customFormat="1" ht="65" customHeight="1" x14ac:dyDescent="0.2">
      <c r="A9" s="11">
        <v>2022</v>
      </c>
      <c r="B9" s="12">
        <v>44743</v>
      </c>
      <c r="C9" s="12">
        <v>44834</v>
      </c>
      <c r="D9" s="11" t="s">
        <v>178</v>
      </c>
      <c r="E9" s="11" t="s">
        <v>180</v>
      </c>
      <c r="F9" s="11" t="s">
        <v>185</v>
      </c>
      <c r="G9" s="11">
        <f>G8+1</f>
        <v>46678202</v>
      </c>
      <c r="H9" s="11" t="s">
        <v>383</v>
      </c>
      <c r="K9" s="13" t="s">
        <v>384</v>
      </c>
      <c r="L9" s="11">
        <f>L8+1</f>
        <v>46681102</v>
      </c>
      <c r="N9" s="11">
        <f>N8+1</f>
        <v>46681402</v>
      </c>
      <c r="O9" s="11">
        <f>O8+1</f>
        <v>46681502</v>
      </c>
      <c r="R9" s="7" t="s">
        <v>385</v>
      </c>
      <c r="S9" s="11" t="str">
        <f>Tabla_466782!B5</f>
        <v>VIANEYDA</v>
      </c>
      <c r="T9" s="11" t="str">
        <f>Tabla_466782!C5</f>
        <v>BUENO</v>
      </c>
      <c r="U9" s="11" t="str">
        <f>Tabla_466782!D5</f>
        <v>MENDOZA</v>
      </c>
      <c r="V9" s="11" t="str">
        <f>Tabla_466782!E5</f>
        <v>VIANEYDA BUENO MENDOZA</v>
      </c>
      <c r="W9" s="11" t="str">
        <f>Tabla_466782!F5</f>
        <v>BUMV931129LQ6</v>
      </c>
      <c r="X9" s="11" t="s">
        <v>193</v>
      </c>
      <c r="Y9" s="11" t="s">
        <v>359</v>
      </c>
      <c r="Z9" s="11" t="s">
        <v>356</v>
      </c>
      <c r="AA9" s="11" t="s">
        <v>356</v>
      </c>
      <c r="AB9" s="11" t="s">
        <v>218</v>
      </c>
      <c r="AC9" s="11" t="s">
        <v>359</v>
      </c>
      <c r="AD9" s="11">
        <v>1</v>
      </c>
      <c r="AE9" s="11" t="s">
        <v>357</v>
      </c>
      <c r="AF9" s="11">
        <v>32</v>
      </c>
      <c r="AG9" s="11" t="s">
        <v>358</v>
      </c>
      <c r="AH9" s="11">
        <v>12</v>
      </c>
      <c r="AI9" s="11" t="s">
        <v>252</v>
      </c>
      <c r="AJ9" s="11">
        <v>39130</v>
      </c>
      <c r="AK9" s="11" t="s">
        <v>335</v>
      </c>
      <c r="AL9" s="11" t="s">
        <v>335</v>
      </c>
      <c r="AM9" s="11" t="s">
        <v>335</v>
      </c>
      <c r="AN9" s="11" t="s">
        <v>335</v>
      </c>
      <c r="AO9" s="11" t="s">
        <v>363</v>
      </c>
      <c r="AP9" s="11" t="s">
        <v>364</v>
      </c>
      <c r="AQ9" s="11" t="s">
        <v>364</v>
      </c>
      <c r="AR9" s="11" t="s">
        <v>364</v>
      </c>
      <c r="AS9" s="11" t="str">
        <f>MID(H9,5,24)</f>
        <v>MGHC-FISMDF-IBE-2022-076</v>
      </c>
      <c r="AT9" s="12">
        <v>44760</v>
      </c>
      <c r="AU9" s="12">
        <v>44761</v>
      </c>
      <c r="AV9" s="12">
        <v>44805</v>
      </c>
      <c r="AW9" s="6">
        <f>AX9/1.16</f>
        <v>1912291.4741379311</v>
      </c>
      <c r="AX9" s="6">
        <v>2218258.11</v>
      </c>
      <c r="AY9" s="6">
        <f>AX9</f>
        <v>2218258.11</v>
      </c>
      <c r="AZ9" s="6">
        <f>AX9</f>
        <v>2218258.11</v>
      </c>
      <c r="BA9" s="11" t="s">
        <v>365</v>
      </c>
      <c r="BB9" s="11" t="s">
        <v>335</v>
      </c>
      <c r="BC9" s="11" t="s">
        <v>366</v>
      </c>
      <c r="BD9" s="13" t="str">
        <f>K9</f>
        <v>CONSTRUCCIÓN DE TECHADO EN ÁREA DE IMPARTICIÓN DE EDUCACIÓN FÍSICA EN ESCUELA PRIMARIA RURAL FEDERAL "LEYES DE REFORMA", EN LA LOCALIDAD DE PUERTO DEL VARAL, MUNICIPIO DE GENERAL HELIODORO CASTILLO, GUERRERO</v>
      </c>
      <c r="BE9" s="12">
        <f>AU9</f>
        <v>44761</v>
      </c>
      <c r="BF9" s="12">
        <f>AV9</f>
        <v>44805</v>
      </c>
      <c r="BG9" s="7" t="s">
        <v>385</v>
      </c>
      <c r="BI9" s="11">
        <f>BI8+1</f>
        <v>46681602</v>
      </c>
      <c r="BJ9" s="11" t="s">
        <v>283</v>
      </c>
      <c r="BK9" s="13" t="s">
        <v>368</v>
      </c>
      <c r="BL9" s="13" t="s">
        <v>368</v>
      </c>
      <c r="BM9" s="13" t="s">
        <v>371</v>
      </c>
      <c r="BN9" s="13" t="str">
        <f>BD9</f>
        <v>CONSTRUCCIÓN DE TECHADO EN ÁREA DE IMPARTICIÓN DE EDUCACIÓN FÍSICA EN ESCUELA PRIMARIA RURAL FEDERAL "LEYES DE REFORMA", EN LA LOCALIDAD DE PUERTO DEL VARAL, MUNICIPIO DE GENERAL HELIODORO CASTILLO, GUERRERO</v>
      </c>
      <c r="BP9" s="11" t="s">
        <v>372</v>
      </c>
      <c r="BQ9" s="11" t="s">
        <v>288</v>
      </c>
      <c r="BR9" s="11" t="s">
        <v>290</v>
      </c>
      <c r="BS9" s="11">
        <f>BS8+1</f>
        <v>46681702</v>
      </c>
      <c r="BT9" s="11" t="s">
        <v>373</v>
      </c>
      <c r="BY9" s="13" t="s">
        <v>336</v>
      </c>
      <c r="BZ9" s="12">
        <v>44864</v>
      </c>
      <c r="CA9" s="12">
        <v>44864</v>
      </c>
      <c r="CB9" s="13" t="s">
        <v>335</v>
      </c>
    </row>
    <row r="10" spans="1:80" s="11" customFormat="1" ht="65" customHeight="1" x14ac:dyDescent="0.2">
      <c r="A10" s="11">
        <v>2022</v>
      </c>
      <c r="B10" s="12">
        <v>44652</v>
      </c>
      <c r="C10" s="12">
        <v>44742</v>
      </c>
      <c r="D10" s="11" t="s">
        <v>178</v>
      </c>
      <c r="E10" s="11" t="s">
        <v>180</v>
      </c>
      <c r="F10" s="11" t="s">
        <v>185</v>
      </c>
      <c r="G10" s="11">
        <f t="shared" ref="G10" si="0">G9+1</f>
        <v>46678203</v>
      </c>
      <c r="H10" s="11" t="s">
        <v>386</v>
      </c>
      <c r="K10" s="13" t="s">
        <v>387</v>
      </c>
      <c r="L10" s="11">
        <f t="shared" ref="L10" si="1">L9+1</f>
        <v>46681103</v>
      </c>
      <c r="N10" s="11">
        <f t="shared" ref="N10" si="2">N9+1</f>
        <v>46681403</v>
      </c>
      <c r="O10" s="11">
        <f t="shared" ref="O10" si="3">O9+1</f>
        <v>46681503</v>
      </c>
      <c r="R10" s="7" t="s">
        <v>388</v>
      </c>
      <c r="S10" s="11" t="str">
        <f>Tabla_466782!B6</f>
        <v>NO DATO</v>
      </c>
      <c r="T10" s="11" t="str">
        <f>Tabla_466782!C6</f>
        <v>NO DATO</v>
      </c>
      <c r="U10" s="11" t="str">
        <f>Tabla_466782!D6</f>
        <v>NO DATO</v>
      </c>
      <c r="V10" s="11" t="str">
        <f>Tabla_466782!E6</f>
        <v>CONSTRUCTORA Y COMERCIALIZADORA VIVEMAR, S.A. DE C.V.</v>
      </c>
      <c r="W10" s="11" t="str">
        <f>Tabla_466782!F6</f>
        <v>CCV190220KX1</v>
      </c>
      <c r="X10" s="11" t="s">
        <v>193</v>
      </c>
      <c r="Y10" s="11" t="s">
        <v>360</v>
      </c>
      <c r="Z10" s="11">
        <v>57</v>
      </c>
      <c r="AA10" s="11" t="s">
        <v>356</v>
      </c>
      <c r="AB10" s="11" t="s">
        <v>218</v>
      </c>
      <c r="AC10" s="11" t="s">
        <v>361</v>
      </c>
      <c r="AD10" s="11">
        <v>1</v>
      </c>
      <c r="AE10" s="11" t="s">
        <v>362</v>
      </c>
      <c r="AF10" s="11">
        <v>29</v>
      </c>
      <c r="AG10" s="11" t="s">
        <v>362</v>
      </c>
      <c r="AH10" s="11">
        <v>12</v>
      </c>
      <c r="AI10" s="11" t="s">
        <v>252</v>
      </c>
      <c r="AJ10" s="11">
        <v>39085</v>
      </c>
      <c r="AK10" s="11" t="s">
        <v>335</v>
      </c>
      <c r="AL10" s="11" t="s">
        <v>335</v>
      </c>
      <c r="AM10" s="11" t="s">
        <v>335</v>
      </c>
      <c r="AN10" s="11" t="s">
        <v>335</v>
      </c>
      <c r="AO10" s="11" t="s">
        <v>363</v>
      </c>
      <c r="AP10" s="11" t="s">
        <v>364</v>
      </c>
      <c r="AQ10" s="11" t="s">
        <v>364</v>
      </c>
      <c r="AR10" s="11" t="s">
        <v>364</v>
      </c>
      <c r="AS10" s="11" t="str">
        <f t="shared" ref="AS10" si="4">MID(H10,5,24)</f>
        <v>MGHC-FISMDF-URB-2022-069</v>
      </c>
      <c r="AT10" s="12">
        <v>44746</v>
      </c>
      <c r="AU10" s="12">
        <v>44747</v>
      </c>
      <c r="AV10" s="12">
        <v>44791</v>
      </c>
      <c r="AW10" s="6">
        <f>AX10/1.16</f>
        <v>1912291.4741379311</v>
      </c>
      <c r="AX10" s="6">
        <v>2218258.11</v>
      </c>
      <c r="AY10" s="6">
        <f>AX10</f>
        <v>2218258.11</v>
      </c>
      <c r="AZ10" s="6">
        <f>AX10</f>
        <v>2218258.11</v>
      </c>
      <c r="BA10" s="11" t="s">
        <v>365</v>
      </c>
      <c r="BB10" s="11" t="s">
        <v>335</v>
      </c>
      <c r="BC10" s="11" t="s">
        <v>366</v>
      </c>
      <c r="BD10" s="13" t="str">
        <f>K10</f>
        <v>CONSTRUCCIÓN DE TECHADO EN ESPACIO MULTIDEPORTIVO EN LA LOCALIDAD DE CUEVA DE GUERRERO, MUNICIPIO DE GENERAL HELIODORO CASTILLO, GUERRERO</v>
      </c>
      <c r="BE10" s="12">
        <f>AU10</f>
        <v>44747</v>
      </c>
      <c r="BF10" s="12">
        <f>AV10</f>
        <v>44791</v>
      </c>
      <c r="BG10" s="7" t="s">
        <v>388</v>
      </c>
      <c r="BI10" s="11">
        <f>BI9+1</f>
        <v>46681603</v>
      </c>
      <c r="BJ10" s="11" t="s">
        <v>283</v>
      </c>
      <c r="BK10" s="13" t="s">
        <v>368</v>
      </c>
      <c r="BL10" s="13" t="s">
        <v>368</v>
      </c>
      <c r="BM10" s="13" t="s">
        <v>370</v>
      </c>
      <c r="BN10" s="13" t="str">
        <f>BD10</f>
        <v>CONSTRUCCIÓN DE TECHADO EN ESPACIO MULTIDEPORTIVO EN LA LOCALIDAD DE CUEVA DE GUERRERO, MUNICIPIO DE GENERAL HELIODORO CASTILLO, GUERRERO</v>
      </c>
      <c r="BP10" s="11" t="s">
        <v>372</v>
      </c>
      <c r="BQ10" s="11" t="s">
        <v>288</v>
      </c>
      <c r="BR10" s="11" t="s">
        <v>290</v>
      </c>
      <c r="BS10" s="11">
        <f>BS9+1</f>
        <v>46681703</v>
      </c>
      <c r="BT10" s="11" t="s">
        <v>373</v>
      </c>
      <c r="BY10" s="13" t="s">
        <v>336</v>
      </c>
      <c r="BZ10" s="12">
        <v>44864</v>
      </c>
      <c r="CA10" s="12">
        <v>44864</v>
      </c>
      <c r="CB10" s="13" t="s">
        <v>335</v>
      </c>
    </row>
    <row r="11" spans="1:80" s="11" customFormat="1" ht="65" customHeight="1" x14ac:dyDescent="0.2">
      <c r="A11" s="11">
        <v>2022</v>
      </c>
      <c r="B11" s="12">
        <v>44652</v>
      </c>
      <c r="C11" s="12">
        <v>44742</v>
      </c>
      <c r="D11" s="11" t="s">
        <v>178</v>
      </c>
      <c r="E11" s="11" t="s">
        <v>180</v>
      </c>
      <c r="F11" s="11" t="s">
        <v>185</v>
      </c>
      <c r="G11" s="11">
        <f t="shared" ref="G11" si="5">G10+1</f>
        <v>46678204</v>
      </c>
      <c r="H11" s="11" t="s">
        <v>391</v>
      </c>
      <c r="K11" s="13" t="s">
        <v>392</v>
      </c>
      <c r="L11" s="11">
        <f t="shared" ref="L11" si="6">L10+1</f>
        <v>46681104</v>
      </c>
      <c r="N11" s="11">
        <f t="shared" ref="N11" si="7">N10+1</f>
        <v>46681404</v>
      </c>
      <c r="O11" s="11">
        <f t="shared" ref="O11" si="8">O10+1</f>
        <v>46681504</v>
      </c>
      <c r="R11" s="7" t="s">
        <v>393</v>
      </c>
      <c r="S11" s="11" t="str">
        <f>Tabla_466782!B7</f>
        <v>NO DATO</v>
      </c>
      <c r="T11" s="11" t="str">
        <f>Tabla_466782!C7</f>
        <v>NO DATO</v>
      </c>
      <c r="U11" s="11" t="str">
        <f>Tabla_466782!D7</f>
        <v>NO DATO</v>
      </c>
      <c r="V11" s="11" t="str">
        <f>Tabla_466782!E7</f>
        <v>TELLES CONSTRUCCIONES, S.A. DE C.V.</v>
      </c>
      <c r="W11" s="11" t="str">
        <f>Tabla_466782!F7</f>
        <v>TCM190604692</v>
      </c>
      <c r="X11" s="11" t="s">
        <v>193</v>
      </c>
      <c r="Y11" s="11" t="s">
        <v>394</v>
      </c>
      <c r="Z11" s="11">
        <v>489</v>
      </c>
      <c r="AA11" s="11" t="s">
        <v>356</v>
      </c>
      <c r="AB11" s="11" t="s">
        <v>218</v>
      </c>
      <c r="AC11" s="11" t="s">
        <v>395</v>
      </c>
      <c r="AD11" s="11">
        <v>1</v>
      </c>
      <c r="AE11" s="11" t="s">
        <v>396</v>
      </c>
      <c r="AF11" s="11">
        <v>12</v>
      </c>
      <c r="AG11" s="11" t="s">
        <v>396</v>
      </c>
      <c r="AH11" s="11">
        <v>9</v>
      </c>
      <c r="AI11" s="11" t="s">
        <v>281</v>
      </c>
      <c r="AJ11" s="11">
        <v>14430</v>
      </c>
      <c r="AK11" s="11" t="s">
        <v>335</v>
      </c>
      <c r="AL11" s="11" t="s">
        <v>335</v>
      </c>
      <c r="AM11" s="11" t="s">
        <v>335</v>
      </c>
      <c r="AN11" s="11" t="s">
        <v>335</v>
      </c>
      <c r="AO11" s="11" t="s">
        <v>363</v>
      </c>
      <c r="AP11" s="11" t="s">
        <v>364</v>
      </c>
      <c r="AQ11" s="11" t="s">
        <v>364</v>
      </c>
      <c r="AR11" s="11" t="s">
        <v>364</v>
      </c>
      <c r="AS11" s="11" t="str">
        <f t="shared" ref="AS11" si="9">MID(H11,5,24)</f>
        <v>MGHC-FISMDF-URB-2022-083</v>
      </c>
      <c r="AT11" s="12">
        <v>44781</v>
      </c>
      <c r="AU11" s="12">
        <v>44782</v>
      </c>
      <c r="AV11" s="12">
        <v>44836</v>
      </c>
      <c r="AW11" s="6">
        <f>AX11/1.16</f>
        <v>2003936.8965517241</v>
      </c>
      <c r="AX11" s="6">
        <v>2324566.7999999998</v>
      </c>
      <c r="AY11" s="6">
        <f>AX11</f>
        <v>2324566.7999999998</v>
      </c>
      <c r="AZ11" s="6">
        <f>AX11</f>
        <v>2324566.7999999998</v>
      </c>
      <c r="BA11" s="11" t="s">
        <v>365</v>
      </c>
      <c r="BB11" s="11" t="s">
        <v>335</v>
      </c>
      <c r="BC11" s="11" t="s">
        <v>366</v>
      </c>
      <c r="BD11" s="13" t="str">
        <f>K11</f>
        <v>CONSTRUCCIÓN DE PAVIMENTACIÓN CON CONCRETO HIDRAULICO DE CALLE MACARIO PINEDA, ENTRE LAS CALLES SANTA CRUZ - LUIS SERRANO, BARRIO CERRO DE LA BANDERA, DE LA LOCALIDAD DE TLACOTEPEC, MUNICIPIO DE GENERAL HELIODORO CASTILLO, GUERRERO</v>
      </c>
      <c r="BE11" s="12">
        <f>AU11</f>
        <v>44782</v>
      </c>
      <c r="BF11" s="12">
        <f>AV11</f>
        <v>44836</v>
      </c>
      <c r="BG11" s="7" t="s">
        <v>393</v>
      </c>
      <c r="BI11" s="11">
        <f>BI10+1</f>
        <v>46681604</v>
      </c>
      <c r="BJ11" s="11" t="s">
        <v>283</v>
      </c>
      <c r="BK11" s="13" t="s">
        <v>368</v>
      </c>
      <c r="BL11" s="13" t="s">
        <v>368</v>
      </c>
      <c r="BM11" s="13" t="s">
        <v>370</v>
      </c>
      <c r="BN11" s="13" t="str">
        <f>BD11</f>
        <v>CONSTRUCCIÓN DE PAVIMENTACIÓN CON CONCRETO HIDRAULICO DE CALLE MACARIO PINEDA, ENTRE LAS CALLES SANTA CRUZ - LUIS SERRANO, BARRIO CERRO DE LA BANDERA, DE LA LOCALIDAD DE TLACOTEPEC, MUNICIPIO DE GENERAL HELIODORO CASTILLO, GUERRERO</v>
      </c>
      <c r="BP11" s="11" t="s">
        <v>372</v>
      </c>
      <c r="BQ11" s="11" t="s">
        <v>288</v>
      </c>
      <c r="BR11" s="11" t="s">
        <v>290</v>
      </c>
      <c r="BS11" s="11">
        <f>BS10+1</f>
        <v>46681704</v>
      </c>
      <c r="BT11" s="11" t="s">
        <v>373</v>
      </c>
      <c r="BY11" s="13" t="s">
        <v>336</v>
      </c>
      <c r="BZ11" s="12">
        <v>44864</v>
      </c>
      <c r="CA11" s="12">
        <v>44864</v>
      </c>
      <c r="CB11" s="13" t="s">
        <v>335</v>
      </c>
    </row>
  </sheetData>
  <mergeCells count="7">
    <mergeCell ref="A6:CB6"/>
    <mergeCell ref="A2:C2"/>
    <mergeCell ref="D2:F2"/>
    <mergeCell ref="G2:I2"/>
    <mergeCell ref="A3:C3"/>
    <mergeCell ref="D3:F3"/>
    <mergeCell ref="G3:I3"/>
  </mergeCells>
  <dataValidations count="9">
    <dataValidation type="list" allowBlank="1" showErrorMessage="1" sqref="D8:D196" xr:uid="{00000000-0002-0000-0000-000000000000}">
      <formula1>Hidden_13</formula1>
    </dataValidation>
    <dataValidation type="list" allowBlank="1" showErrorMessage="1" sqref="E8:E196" xr:uid="{00000000-0002-0000-0000-000001000000}">
      <formula1>Hidden_24</formula1>
    </dataValidation>
    <dataValidation type="list" allowBlank="1" showErrorMessage="1" sqref="F8:F196" xr:uid="{00000000-0002-0000-0000-000002000000}">
      <formula1>Hidden_35</formula1>
    </dataValidation>
    <dataValidation type="list" allowBlank="1" showErrorMessage="1" sqref="X8:X196" xr:uid="{00000000-0002-0000-0000-000003000000}">
      <formula1>Hidden_423</formula1>
    </dataValidation>
    <dataValidation type="list" allowBlank="1" showErrorMessage="1" sqref="AB8:AB196" xr:uid="{00000000-0002-0000-0000-000004000000}">
      <formula1>Hidden_527</formula1>
    </dataValidation>
    <dataValidation type="list" allowBlank="1" showErrorMessage="1" sqref="AI8:AI196" xr:uid="{00000000-0002-0000-0000-000005000000}">
      <formula1>Hidden_634</formula1>
    </dataValidation>
    <dataValidation type="list" allowBlank="1" showErrorMessage="1" sqref="BJ8:BJ196" xr:uid="{00000000-0002-0000-0000-000006000000}">
      <formula1>Hidden_761</formula1>
    </dataValidation>
    <dataValidation type="list" allowBlank="1" showErrorMessage="1" sqref="BQ8:BQ196" xr:uid="{00000000-0002-0000-0000-000007000000}">
      <formula1>Hidden_868</formula1>
    </dataValidation>
    <dataValidation type="list" allowBlank="1" showErrorMessage="1" sqref="BR8:BR196" xr:uid="{00000000-0002-0000-0000-000008000000}">
      <formula1>Hidden_969</formula1>
    </dataValidation>
  </dataValidations>
  <hyperlinks>
    <hyperlink ref="R8" r:id="rId1" xr:uid="{A4134D83-CE11-3543-9486-D2A8D8AAF7C3}"/>
    <hyperlink ref="R10" r:id="rId2" xr:uid="{8FF54347-BB2B-664D-9BA3-87DEE42898E3}"/>
    <hyperlink ref="BG8" r:id="rId3" xr:uid="{0871E1D1-F77C-D444-BEDC-743DEABE7C21}"/>
    <hyperlink ref="R9" r:id="rId4" xr:uid="{4874D3F8-64C5-9848-B520-570916CBFE25}"/>
    <hyperlink ref="BG9" r:id="rId5" xr:uid="{CBEA2C40-1074-4B4E-BF0A-72EE4B35FE59}"/>
    <hyperlink ref="BG10" r:id="rId6" xr:uid="{AE7F59C0-5C08-DF4B-985A-511240CBCBBD}"/>
    <hyperlink ref="R11" r:id="rId7" xr:uid="{231D6C72-EC1D-264D-BA50-061457BFF914}"/>
    <hyperlink ref="BG11" r:id="rId8" xr:uid="{8595EB0E-5D5B-9046-B3A5-122A1EEDA0F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177</v>
      </c>
    </row>
    <row r="2" spans="1:1" x14ac:dyDescent="0.2">
      <c r="A2" t="s">
        <v>178</v>
      </c>
    </row>
    <row r="3" spans="1:1" x14ac:dyDescent="0.2">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180</v>
      </c>
    </row>
    <row r="2" spans="1:1" x14ac:dyDescent="0.2">
      <c r="A2" t="s">
        <v>181</v>
      </c>
    </row>
    <row r="3" spans="1:1" x14ac:dyDescent="0.2">
      <c r="A3" t="s">
        <v>182</v>
      </c>
    </row>
    <row r="4" spans="1:1" x14ac:dyDescent="0.2">
      <c r="A4" t="s">
        <v>183</v>
      </c>
    </row>
    <row r="5" spans="1:1" x14ac:dyDescent="0.2">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185</v>
      </c>
    </row>
    <row r="2" spans="1:1" x14ac:dyDescent="0.2">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3203125" defaultRowHeight="15" x14ac:dyDescent="0.2"/>
  <sheetData>
    <row r="1" spans="1:1" x14ac:dyDescent="0.2">
      <c r="A1" t="s">
        <v>187</v>
      </c>
    </row>
    <row r="2" spans="1:1" x14ac:dyDescent="0.2">
      <c r="A2" t="s">
        <v>188</v>
      </c>
    </row>
    <row r="3" spans="1:1" x14ac:dyDescent="0.2">
      <c r="A3" t="s">
        <v>189</v>
      </c>
    </row>
    <row r="4" spans="1:1" x14ac:dyDescent="0.2">
      <c r="A4" t="s">
        <v>190</v>
      </c>
    </row>
    <row r="5" spans="1:1" x14ac:dyDescent="0.2">
      <c r="A5" t="s">
        <v>191</v>
      </c>
    </row>
    <row r="6" spans="1:1" x14ac:dyDescent="0.2">
      <c r="A6" t="s">
        <v>192</v>
      </c>
    </row>
    <row r="7" spans="1:1" x14ac:dyDescent="0.2">
      <c r="A7" t="s">
        <v>193</v>
      </c>
    </row>
    <row r="8" spans="1:1" x14ac:dyDescent="0.2">
      <c r="A8" t="s">
        <v>194</v>
      </c>
    </row>
    <row r="9" spans="1:1" x14ac:dyDescent="0.2">
      <c r="A9" t="s">
        <v>195</v>
      </c>
    </row>
    <row r="10" spans="1:1" x14ac:dyDescent="0.2">
      <c r="A10" t="s">
        <v>196</v>
      </c>
    </row>
    <row r="11" spans="1:1" x14ac:dyDescent="0.2">
      <c r="A11" t="s">
        <v>197</v>
      </c>
    </row>
    <row r="12" spans="1:1" x14ac:dyDescent="0.2">
      <c r="A12" t="s">
        <v>198</v>
      </c>
    </row>
    <row r="13" spans="1:1" x14ac:dyDescent="0.2">
      <c r="A13" t="s">
        <v>199</v>
      </c>
    </row>
    <row r="14" spans="1:1" x14ac:dyDescent="0.2">
      <c r="A14" t="s">
        <v>200</v>
      </c>
    </row>
    <row r="15" spans="1:1" x14ac:dyDescent="0.2">
      <c r="A15" t="s">
        <v>201</v>
      </c>
    </row>
    <row r="16" spans="1:1" x14ac:dyDescent="0.2">
      <c r="A16" t="s">
        <v>202</v>
      </c>
    </row>
    <row r="17" spans="1:1" x14ac:dyDescent="0.2">
      <c r="A17" t="s">
        <v>203</v>
      </c>
    </row>
    <row r="18" spans="1:1" x14ac:dyDescent="0.2">
      <c r="A18" t="s">
        <v>204</v>
      </c>
    </row>
    <row r="19" spans="1:1" x14ac:dyDescent="0.2">
      <c r="A19" t="s">
        <v>205</v>
      </c>
    </row>
    <row r="20" spans="1:1" x14ac:dyDescent="0.2">
      <c r="A20" t="s">
        <v>206</v>
      </c>
    </row>
    <row r="21" spans="1:1" x14ac:dyDescent="0.2">
      <c r="A21" t="s">
        <v>207</v>
      </c>
    </row>
    <row r="22" spans="1:1" x14ac:dyDescent="0.2">
      <c r="A22" t="s">
        <v>208</v>
      </c>
    </row>
    <row r="23" spans="1:1" x14ac:dyDescent="0.2">
      <c r="A23" t="s">
        <v>209</v>
      </c>
    </row>
    <row r="24" spans="1:1" x14ac:dyDescent="0.2">
      <c r="A24" t="s">
        <v>210</v>
      </c>
    </row>
    <row r="25" spans="1:1" x14ac:dyDescent="0.2">
      <c r="A25" t="s">
        <v>211</v>
      </c>
    </row>
    <row r="26" spans="1:1" x14ac:dyDescent="0.2">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3203125" defaultRowHeight="15" x14ac:dyDescent="0.2"/>
  <sheetData>
    <row r="1" spans="1:1" x14ac:dyDescent="0.2">
      <c r="A1" t="s">
        <v>213</v>
      </c>
    </row>
    <row r="2" spans="1:1" x14ac:dyDescent="0.2">
      <c r="A2" t="s">
        <v>207</v>
      </c>
    </row>
    <row r="3" spans="1:1" x14ac:dyDescent="0.2">
      <c r="A3" t="s">
        <v>214</v>
      </c>
    </row>
    <row r="4" spans="1:1" x14ac:dyDescent="0.2">
      <c r="A4" t="s">
        <v>215</v>
      </c>
    </row>
    <row r="5" spans="1:1" x14ac:dyDescent="0.2">
      <c r="A5" t="s">
        <v>216</v>
      </c>
    </row>
    <row r="6" spans="1:1" x14ac:dyDescent="0.2">
      <c r="A6" t="s">
        <v>217</v>
      </c>
    </row>
    <row r="7" spans="1:1" x14ac:dyDescent="0.2">
      <c r="A7" t="s">
        <v>218</v>
      </c>
    </row>
    <row r="8" spans="1:1" x14ac:dyDescent="0.2">
      <c r="A8" t="s">
        <v>219</v>
      </c>
    </row>
    <row r="9" spans="1:1" x14ac:dyDescent="0.2">
      <c r="A9" t="s">
        <v>220</v>
      </c>
    </row>
    <row r="10" spans="1:1" x14ac:dyDescent="0.2">
      <c r="A10" t="s">
        <v>221</v>
      </c>
    </row>
    <row r="11" spans="1:1" x14ac:dyDescent="0.2">
      <c r="A11" t="s">
        <v>222</v>
      </c>
    </row>
    <row r="12" spans="1:1" x14ac:dyDescent="0.2">
      <c r="A12" t="s">
        <v>223</v>
      </c>
    </row>
    <row r="13" spans="1:1" x14ac:dyDescent="0.2">
      <c r="A13" t="s">
        <v>224</v>
      </c>
    </row>
    <row r="14" spans="1:1" x14ac:dyDescent="0.2">
      <c r="A14" t="s">
        <v>225</v>
      </c>
    </row>
    <row r="15" spans="1:1" x14ac:dyDescent="0.2">
      <c r="A15" t="s">
        <v>226</v>
      </c>
    </row>
    <row r="16" spans="1:1" x14ac:dyDescent="0.2">
      <c r="A16" t="s">
        <v>227</v>
      </c>
    </row>
    <row r="17" spans="1:1" x14ac:dyDescent="0.2">
      <c r="A17" t="s">
        <v>228</v>
      </c>
    </row>
    <row r="18" spans="1:1" x14ac:dyDescent="0.2">
      <c r="A18" t="s">
        <v>229</v>
      </c>
    </row>
    <row r="19" spans="1:1" x14ac:dyDescent="0.2">
      <c r="A19" t="s">
        <v>230</v>
      </c>
    </row>
    <row r="20" spans="1:1" x14ac:dyDescent="0.2">
      <c r="A20" t="s">
        <v>231</v>
      </c>
    </row>
    <row r="21" spans="1:1" x14ac:dyDescent="0.2">
      <c r="A21" t="s">
        <v>232</v>
      </c>
    </row>
    <row r="22" spans="1:1" x14ac:dyDescent="0.2">
      <c r="A22" t="s">
        <v>233</v>
      </c>
    </row>
    <row r="23" spans="1:1" x14ac:dyDescent="0.2">
      <c r="A23" t="s">
        <v>188</v>
      </c>
    </row>
    <row r="24" spans="1:1" x14ac:dyDescent="0.2">
      <c r="A24" t="s">
        <v>200</v>
      </c>
    </row>
    <row r="25" spans="1:1" x14ac:dyDescent="0.2">
      <c r="A25" t="s">
        <v>234</v>
      </c>
    </row>
    <row r="26" spans="1:1" x14ac:dyDescent="0.2">
      <c r="A26" t="s">
        <v>235</v>
      </c>
    </row>
    <row r="27" spans="1:1" x14ac:dyDescent="0.2">
      <c r="A27" t="s">
        <v>236</v>
      </c>
    </row>
    <row r="28" spans="1:1" x14ac:dyDescent="0.2">
      <c r="A28" t="s">
        <v>237</v>
      </c>
    </row>
    <row r="29" spans="1:1" x14ac:dyDescent="0.2">
      <c r="A29" t="s">
        <v>238</v>
      </c>
    </row>
    <row r="30" spans="1:1" x14ac:dyDescent="0.2">
      <c r="A30" t="s">
        <v>239</v>
      </c>
    </row>
    <row r="31" spans="1:1" x14ac:dyDescent="0.2">
      <c r="A31" t="s">
        <v>240</v>
      </c>
    </row>
    <row r="32" spans="1:1" x14ac:dyDescent="0.2">
      <c r="A32" t="s">
        <v>241</v>
      </c>
    </row>
    <row r="33" spans="1:1" x14ac:dyDescent="0.2">
      <c r="A33" t="s">
        <v>242</v>
      </c>
    </row>
    <row r="34" spans="1:1" x14ac:dyDescent="0.2">
      <c r="A34" t="s">
        <v>243</v>
      </c>
    </row>
    <row r="35" spans="1:1" x14ac:dyDescent="0.2">
      <c r="A35" t="s">
        <v>244</v>
      </c>
    </row>
    <row r="36" spans="1:1" x14ac:dyDescent="0.2">
      <c r="A36" t="s">
        <v>245</v>
      </c>
    </row>
    <row r="37" spans="1:1" x14ac:dyDescent="0.2">
      <c r="A37" t="s">
        <v>246</v>
      </c>
    </row>
    <row r="38" spans="1:1" x14ac:dyDescent="0.2">
      <c r="A38" t="s">
        <v>247</v>
      </c>
    </row>
    <row r="39" spans="1:1" x14ac:dyDescent="0.2">
      <c r="A39" t="s">
        <v>248</v>
      </c>
    </row>
    <row r="40" spans="1:1" x14ac:dyDescent="0.2">
      <c r="A40" t="s">
        <v>249</v>
      </c>
    </row>
    <row r="41" spans="1:1" x14ac:dyDescent="0.2">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3203125" defaultRowHeight="15" x14ac:dyDescent="0.2"/>
  <sheetData>
    <row r="1" spans="1:1" x14ac:dyDescent="0.2">
      <c r="A1" t="s">
        <v>251</v>
      </c>
    </row>
    <row r="2" spans="1:1" x14ac:dyDescent="0.2">
      <c r="A2" t="s">
        <v>252</v>
      </c>
    </row>
    <row r="3" spans="1:1" x14ac:dyDescent="0.2">
      <c r="A3" t="s">
        <v>253</v>
      </c>
    </row>
    <row r="4" spans="1:1" x14ac:dyDescent="0.2">
      <c r="A4" t="s">
        <v>254</v>
      </c>
    </row>
    <row r="5" spans="1:1" x14ac:dyDescent="0.2">
      <c r="A5" t="s">
        <v>255</v>
      </c>
    </row>
    <row r="6" spans="1:1" x14ac:dyDescent="0.2">
      <c r="A6" t="s">
        <v>256</v>
      </c>
    </row>
    <row r="7" spans="1:1" x14ac:dyDescent="0.2">
      <c r="A7" t="s">
        <v>257</v>
      </c>
    </row>
    <row r="8" spans="1:1" x14ac:dyDescent="0.2">
      <c r="A8" t="s">
        <v>258</v>
      </c>
    </row>
    <row r="9" spans="1:1" x14ac:dyDescent="0.2">
      <c r="A9" t="s">
        <v>259</v>
      </c>
    </row>
    <row r="10" spans="1:1" x14ac:dyDescent="0.2">
      <c r="A10" t="s">
        <v>260</v>
      </c>
    </row>
    <row r="11" spans="1:1" x14ac:dyDescent="0.2">
      <c r="A11" t="s">
        <v>261</v>
      </c>
    </row>
    <row r="12" spans="1:1" x14ac:dyDescent="0.2">
      <c r="A12" t="s">
        <v>262</v>
      </c>
    </row>
    <row r="13" spans="1:1" x14ac:dyDescent="0.2">
      <c r="A13" t="s">
        <v>263</v>
      </c>
    </row>
    <row r="14" spans="1:1" x14ac:dyDescent="0.2">
      <c r="A14" t="s">
        <v>264</v>
      </c>
    </row>
    <row r="15" spans="1:1" x14ac:dyDescent="0.2">
      <c r="A15" t="s">
        <v>265</v>
      </c>
    </row>
    <row r="16" spans="1:1" x14ac:dyDescent="0.2">
      <c r="A16" t="s">
        <v>266</v>
      </c>
    </row>
    <row r="17" spans="1:1" x14ac:dyDescent="0.2">
      <c r="A17" t="s">
        <v>267</v>
      </c>
    </row>
    <row r="18" spans="1:1" x14ac:dyDescent="0.2">
      <c r="A18" t="s">
        <v>268</v>
      </c>
    </row>
    <row r="19" spans="1:1" x14ac:dyDescent="0.2">
      <c r="A19" t="s">
        <v>269</v>
      </c>
    </row>
    <row r="20" spans="1:1" x14ac:dyDescent="0.2">
      <c r="A20" t="s">
        <v>270</v>
      </c>
    </row>
    <row r="21" spans="1:1" x14ac:dyDescent="0.2">
      <c r="A21" t="s">
        <v>271</v>
      </c>
    </row>
    <row r="22" spans="1:1" x14ac:dyDescent="0.2">
      <c r="A22" t="s">
        <v>272</v>
      </c>
    </row>
    <row r="23" spans="1:1" x14ac:dyDescent="0.2">
      <c r="A23" t="s">
        <v>273</v>
      </c>
    </row>
    <row r="24" spans="1:1" x14ac:dyDescent="0.2">
      <c r="A24" t="s">
        <v>274</v>
      </c>
    </row>
    <row r="25" spans="1:1" x14ac:dyDescent="0.2">
      <c r="A25" t="s">
        <v>275</v>
      </c>
    </row>
    <row r="26" spans="1:1" x14ac:dyDescent="0.2">
      <c r="A26" t="s">
        <v>276</v>
      </c>
    </row>
    <row r="27" spans="1:1" x14ac:dyDescent="0.2">
      <c r="A27" t="s">
        <v>277</v>
      </c>
    </row>
    <row r="28" spans="1:1" x14ac:dyDescent="0.2">
      <c r="A28" t="s">
        <v>278</v>
      </c>
    </row>
    <row r="29" spans="1:1" x14ac:dyDescent="0.2">
      <c r="A29" t="s">
        <v>279</v>
      </c>
    </row>
    <row r="30" spans="1:1" x14ac:dyDescent="0.2">
      <c r="A30" t="s">
        <v>280</v>
      </c>
    </row>
    <row r="31" spans="1:1" x14ac:dyDescent="0.2">
      <c r="A31" t="s">
        <v>281</v>
      </c>
    </row>
    <row r="32" spans="1:1" x14ac:dyDescent="0.2">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3203125" defaultRowHeight="15" x14ac:dyDescent="0.2"/>
  <sheetData>
    <row r="1" spans="1:1" x14ac:dyDescent="0.2">
      <c r="A1" t="s">
        <v>283</v>
      </c>
    </row>
    <row r="2" spans="1:1" x14ac:dyDescent="0.2">
      <c r="A2" t="s">
        <v>284</v>
      </c>
    </row>
    <row r="3" spans="1:1" x14ac:dyDescent="0.2">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3203125" defaultRowHeight="15" x14ac:dyDescent="0.2"/>
  <sheetData>
    <row r="1" spans="1:1" x14ac:dyDescent="0.2">
      <c r="A1" t="s">
        <v>286</v>
      </c>
    </row>
    <row r="2" spans="1:1" x14ac:dyDescent="0.2">
      <c r="A2" t="s">
        <v>287</v>
      </c>
    </row>
    <row r="3" spans="1:1" x14ac:dyDescent="0.2">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83203125" defaultRowHeight="15" x14ac:dyDescent="0.2"/>
  <sheetData>
    <row r="1" spans="1:1" x14ac:dyDescent="0.2">
      <c r="A1" t="s">
        <v>289</v>
      </c>
    </row>
    <row r="2" spans="1:1" x14ac:dyDescent="0.2">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7"/>
  <sheetViews>
    <sheetView topLeftCell="A3" workbookViewId="0">
      <selection activeCell="C19" sqref="C19"/>
    </sheetView>
  </sheetViews>
  <sheetFormatPr baseColWidth="10" defaultColWidth="8.83203125" defaultRowHeight="15" x14ac:dyDescent="0.2"/>
  <cols>
    <col min="1" max="1" width="15.83203125" customWidth="1"/>
    <col min="2" max="4" width="30.83203125" customWidth="1"/>
    <col min="5" max="5" width="60.83203125" customWidth="1"/>
    <col min="6" max="6" width="30.83203125" customWidth="1"/>
  </cols>
  <sheetData>
    <row r="1" spans="1:6" hidden="1" x14ac:dyDescent="0.2">
      <c r="B1" t="s">
        <v>7</v>
      </c>
      <c r="C1" t="s">
        <v>7</v>
      </c>
      <c r="D1" t="s">
        <v>7</v>
      </c>
      <c r="E1" t="s">
        <v>7</v>
      </c>
      <c r="F1" t="s">
        <v>7</v>
      </c>
    </row>
    <row r="2" spans="1:6" hidden="1" x14ac:dyDescent="0.2">
      <c r="B2" t="s">
        <v>291</v>
      </c>
      <c r="C2" t="s">
        <v>292</v>
      </c>
      <c r="D2" t="s">
        <v>293</v>
      </c>
      <c r="E2" t="s">
        <v>294</v>
      </c>
      <c r="F2" t="s">
        <v>295</v>
      </c>
    </row>
    <row r="3" spans="1:6" s="1" customFormat="1" ht="30" x14ac:dyDescent="0.2">
      <c r="A3" s="2" t="s">
        <v>296</v>
      </c>
      <c r="B3" s="2" t="s">
        <v>297</v>
      </c>
      <c r="C3" s="2" t="s">
        <v>298</v>
      </c>
      <c r="D3" s="2" t="s">
        <v>299</v>
      </c>
      <c r="E3" s="2" t="s">
        <v>300</v>
      </c>
      <c r="F3" s="2" t="s">
        <v>301</v>
      </c>
    </row>
    <row r="4" spans="1:6" x14ac:dyDescent="0.2">
      <c r="A4" s="4">
        <v>46678201</v>
      </c>
      <c r="B4" s="4" t="s">
        <v>335</v>
      </c>
      <c r="C4" s="4" t="s">
        <v>335</v>
      </c>
      <c r="D4" s="4" t="s">
        <v>335</v>
      </c>
      <c r="E4" s="4" t="s">
        <v>374</v>
      </c>
      <c r="F4" s="4" t="s">
        <v>375</v>
      </c>
    </row>
    <row r="5" spans="1:6" x14ac:dyDescent="0.2">
      <c r="A5" s="4">
        <v>46678202</v>
      </c>
      <c r="B5" s="4" t="s">
        <v>337</v>
      </c>
      <c r="C5" s="4" t="s">
        <v>338</v>
      </c>
      <c r="D5" s="4" t="s">
        <v>339</v>
      </c>
      <c r="E5" s="4" t="s">
        <v>340</v>
      </c>
      <c r="F5" s="4" t="s">
        <v>341</v>
      </c>
    </row>
    <row r="6" spans="1:6" x14ac:dyDescent="0.2">
      <c r="A6" s="4">
        <v>46678203</v>
      </c>
      <c r="B6" s="4" t="s">
        <v>335</v>
      </c>
      <c r="C6" s="4" t="s">
        <v>335</v>
      </c>
      <c r="D6" s="4" t="s">
        <v>335</v>
      </c>
      <c r="E6" s="4" t="s">
        <v>342</v>
      </c>
      <c r="F6" s="4" t="s">
        <v>343</v>
      </c>
    </row>
    <row r="7" spans="1:6" x14ac:dyDescent="0.2">
      <c r="A7" s="4">
        <v>46678204</v>
      </c>
      <c r="B7" s="4" t="s">
        <v>335</v>
      </c>
      <c r="C7" s="4" t="s">
        <v>335</v>
      </c>
      <c r="D7" s="4" t="s">
        <v>335</v>
      </c>
      <c r="E7" s="4" t="s">
        <v>389</v>
      </c>
      <c r="F7" s="4" t="s">
        <v>390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
  <sheetViews>
    <sheetView topLeftCell="A3" workbookViewId="0">
      <selection activeCell="C9" sqref="C9"/>
    </sheetView>
  </sheetViews>
  <sheetFormatPr baseColWidth="10" defaultColWidth="8.83203125" defaultRowHeight="15" x14ac:dyDescent="0.2"/>
  <cols>
    <col min="1" max="1" width="15.83203125" customWidth="1"/>
    <col min="2" max="4" width="30.83203125" customWidth="1"/>
    <col min="5" max="5" width="60.83203125" customWidth="1"/>
    <col min="6" max="6" width="30.83203125" customWidth="1"/>
  </cols>
  <sheetData>
    <row r="1" spans="1:6" hidden="1" x14ac:dyDescent="0.2">
      <c r="B1" t="s">
        <v>7</v>
      </c>
      <c r="C1" t="s">
        <v>7</v>
      </c>
      <c r="D1" t="s">
        <v>7</v>
      </c>
      <c r="E1" t="s">
        <v>7</v>
      </c>
      <c r="F1" t="s">
        <v>7</v>
      </c>
    </row>
    <row r="2" spans="1:6" hidden="1" x14ac:dyDescent="0.2">
      <c r="B2" t="s">
        <v>302</v>
      </c>
      <c r="C2" t="s">
        <v>303</v>
      </c>
      <c r="D2" t="s">
        <v>304</v>
      </c>
      <c r="E2" t="s">
        <v>305</v>
      </c>
      <c r="F2" t="s">
        <v>306</v>
      </c>
    </row>
    <row r="3" spans="1:6" s="1" customFormat="1" ht="45" x14ac:dyDescent="0.2">
      <c r="A3" s="2" t="s">
        <v>296</v>
      </c>
      <c r="B3" s="2" t="s">
        <v>297</v>
      </c>
      <c r="C3" s="2" t="s">
        <v>298</v>
      </c>
      <c r="D3" s="2" t="s">
        <v>299</v>
      </c>
      <c r="E3" s="2" t="s">
        <v>307</v>
      </c>
      <c r="F3" s="2" t="s">
        <v>308</v>
      </c>
    </row>
    <row r="4" spans="1:6" x14ac:dyDescent="0.2">
      <c r="A4" s="4">
        <v>46681101</v>
      </c>
      <c r="B4" s="4" t="s">
        <v>335</v>
      </c>
      <c r="C4" s="4" t="s">
        <v>335</v>
      </c>
      <c r="D4" s="4" t="s">
        <v>335</v>
      </c>
      <c r="E4" s="4" t="s">
        <v>374</v>
      </c>
      <c r="F4" s="4" t="s">
        <v>375</v>
      </c>
    </row>
    <row r="5" spans="1:6" x14ac:dyDescent="0.2">
      <c r="A5" s="4">
        <v>46681102</v>
      </c>
      <c r="B5" s="4" t="s">
        <v>337</v>
      </c>
      <c r="C5" s="4" t="s">
        <v>338</v>
      </c>
      <c r="D5" s="4" t="s">
        <v>339</v>
      </c>
      <c r="E5" s="4" t="s">
        <v>340</v>
      </c>
      <c r="F5" s="4" t="s">
        <v>341</v>
      </c>
    </row>
    <row r="6" spans="1:6" x14ac:dyDescent="0.2">
      <c r="A6" s="4">
        <v>46681103</v>
      </c>
      <c r="B6" s="4" t="s">
        <v>335</v>
      </c>
      <c r="C6" s="4" t="s">
        <v>335</v>
      </c>
      <c r="D6" s="4" t="s">
        <v>335</v>
      </c>
      <c r="E6" s="4" t="s">
        <v>342</v>
      </c>
      <c r="F6" s="4" t="s">
        <v>343</v>
      </c>
    </row>
    <row r="7" spans="1:6" x14ac:dyDescent="0.2">
      <c r="A7" s="4">
        <v>46681104</v>
      </c>
      <c r="B7" s="4" t="s">
        <v>335</v>
      </c>
      <c r="C7" s="4" t="s">
        <v>335</v>
      </c>
      <c r="D7" s="4" t="s">
        <v>335</v>
      </c>
      <c r="E7" s="4" t="s">
        <v>389</v>
      </c>
      <c r="F7" s="4" t="s">
        <v>390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
  <sheetViews>
    <sheetView topLeftCell="A3" workbookViewId="0">
      <selection activeCell="C9" sqref="C9"/>
    </sheetView>
  </sheetViews>
  <sheetFormatPr baseColWidth="10" defaultColWidth="8.83203125" defaultRowHeight="15" x14ac:dyDescent="0.2"/>
  <cols>
    <col min="1" max="1" width="15.83203125" customWidth="1"/>
    <col min="2" max="4" width="30.83203125" customWidth="1"/>
    <col min="5" max="5" width="60.83203125" customWidth="1"/>
    <col min="6" max="6" width="30.83203125" customWidth="1"/>
  </cols>
  <sheetData>
    <row r="1" spans="1:6" hidden="1" x14ac:dyDescent="0.2">
      <c r="B1" t="s">
        <v>7</v>
      </c>
      <c r="C1" t="s">
        <v>7</v>
      </c>
      <c r="D1" t="s">
        <v>7</v>
      </c>
      <c r="E1" t="s">
        <v>12</v>
      </c>
      <c r="F1" t="s">
        <v>7</v>
      </c>
    </row>
    <row r="2" spans="1:6" hidden="1" x14ac:dyDescent="0.2">
      <c r="B2" t="s">
        <v>309</v>
      </c>
      <c r="C2" t="s">
        <v>310</v>
      </c>
      <c r="D2" t="s">
        <v>311</v>
      </c>
      <c r="E2" t="s">
        <v>312</v>
      </c>
      <c r="F2" t="s">
        <v>313</v>
      </c>
    </row>
    <row r="3" spans="1:6" s="1" customFormat="1" ht="45" x14ac:dyDescent="0.2">
      <c r="A3" s="2" t="s">
        <v>296</v>
      </c>
      <c r="B3" s="2" t="s">
        <v>297</v>
      </c>
      <c r="C3" s="2" t="s">
        <v>298</v>
      </c>
      <c r="D3" s="2" t="s">
        <v>299</v>
      </c>
      <c r="E3" s="2" t="s">
        <v>307</v>
      </c>
      <c r="F3" s="2" t="s">
        <v>314</v>
      </c>
    </row>
    <row r="4" spans="1:6" x14ac:dyDescent="0.2">
      <c r="A4" s="4">
        <v>46681401</v>
      </c>
      <c r="B4" s="4" t="s">
        <v>335</v>
      </c>
      <c r="C4" s="4" t="s">
        <v>335</v>
      </c>
      <c r="D4" s="4" t="s">
        <v>335</v>
      </c>
      <c r="E4" s="4" t="s">
        <v>374</v>
      </c>
      <c r="F4" s="4" t="s">
        <v>375</v>
      </c>
    </row>
    <row r="5" spans="1:6" x14ac:dyDescent="0.2">
      <c r="A5" s="4">
        <v>46681402</v>
      </c>
      <c r="B5" s="4" t="s">
        <v>337</v>
      </c>
      <c r="C5" s="4" t="s">
        <v>338</v>
      </c>
      <c r="D5" s="4" t="s">
        <v>339</v>
      </c>
      <c r="E5" s="4" t="s">
        <v>340</v>
      </c>
      <c r="F5" s="4" t="s">
        <v>341</v>
      </c>
    </row>
    <row r="6" spans="1:6" x14ac:dyDescent="0.2">
      <c r="A6" s="4">
        <v>46681403</v>
      </c>
      <c r="B6" s="4" t="s">
        <v>335</v>
      </c>
      <c r="C6" s="4" t="s">
        <v>335</v>
      </c>
      <c r="D6" s="4" t="s">
        <v>335</v>
      </c>
      <c r="E6" s="4" t="s">
        <v>342</v>
      </c>
      <c r="F6" s="4" t="s">
        <v>343</v>
      </c>
    </row>
    <row r="7" spans="1:6" x14ac:dyDescent="0.2">
      <c r="A7" s="4">
        <v>46681404</v>
      </c>
      <c r="B7" s="4" t="s">
        <v>335</v>
      </c>
      <c r="C7" s="4" t="s">
        <v>335</v>
      </c>
      <c r="D7" s="4" t="s">
        <v>335</v>
      </c>
      <c r="E7" s="4" t="s">
        <v>389</v>
      </c>
      <c r="F7" s="4" t="s">
        <v>390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5"/>
  <sheetViews>
    <sheetView topLeftCell="A3" workbookViewId="0">
      <selection activeCell="B14" sqref="B14"/>
    </sheetView>
  </sheetViews>
  <sheetFormatPr baseColWidth="10" defaultColWidth="8.83203125" defaultRowHeight="15" x14ac:dyDescent="0.2"/>
  <cols>
    <col min="1" max="1" width="15.83203125" customWidth="1"/>
    <col min="2" max="5" width="30.83203125" customWidth="1"/>
    <col min="6" max="6" width="60.83203125" customWidth="1"/>
  </cols>
  <sheetData>
    <row r="1" spans="1:6" hidden="1" x14ac:dyDescent="0.2">
      <c r="B1" t="s">
        <v>7</v>
      </c>
      <c r="C1" t="s">
        <v>7</v>
      </c>
      <c r="D1" t="s">
        <v>7</v>
      </c>
      <c r="E1" t="s">
        <v>7</v>
      </c>
      <c r="F1" t="s">
        <v>12</v>
      </c>
    </row>
    <row r="2" spans="1:6" hidden="1" x14ac:dyDescent="0.2">
      <c r="B2" t="s">
        <v>315</v>
      </c>
      <c r="C2" t="s">
        <v>316</v>
      </c>
      <c r="D2" t="s">
        <v>317</v>
      </c>
      <c r="E2" t="s">
        <v>318</v>
      </c>
      <c r="F2" t="s">
        <v>319</v>
      </c>
    </row>
    <row r="3" spans="1:6" s="1" customFormat="1" ht="45" x14ac:dyDescent="0.2">
      <c r="A3" s="2" t="s">
        <v>296</v>
      </c>
      <c r="B3" s="2" t="s">
        <v>320</v>
      </c>
      <c r="C3" s="2" t="s">
        <v>321</v>
      </c>
      <c r="D3" s="2" t="s">
        <v>322</v>
      </c>
      <c r="E3" s="2" t="s">
        <v>323</v>
      </c>
      <c r="F3" s="2" t="s">
        <v>324</v>
      </c>
    </row>
    <row r="4" spans="1:6" ht="16" x14ac:dyDescent="0.2">
      <c r="A4" s="4">
        <v>46681501</v>
      </c>
      <c r="B4" t="s">
        <v>344</v>
      </c>
      <c r="C4" t="s">
        <v>345</v>
      </c>
      <c r="D4" t="s">
        <v>346</v>
      </c>
      <c r="E4" t="s">
        <v>335</v>
      </c>
      <c r="F4" s="5" t="s">
        <v>347</v>
      </c>
    </row>
    <row r="5" spans="1:6" ht="16" x14ac:dyDescent="0.2">
      <c r="A5" s="4">
        <v>46681501</v>
      </c>
      <c r="B5" t="s">
        <v>348</v>
      </c>
      <c r="C5" t="s">
        <v>349</v>
      </c>
      <c r="D5" t="s">
        <v>350</v>
      </c>
      <c r="E5" t="s">
        <v>335</v>
      </c>
      <c r="F5" s="5" t="s">
        <v>351</v>
      </c>
    </row>
    <row r="6" spans="1:6" ht="16" x14ac:dyDescent="0.2">
      <c r="A6" s="4">
        <v>46681501</v>
      </c>
      <c r="B6" t="s">
        <v>352</v>
      </c>
      <c r="C6" t="s">
        <v>353</v>
      </c>
      <c r="D6" t="s">
        <v>354</v>
      </c>
      <c r="E6" t="s">
        <v>335</v>
      </c>
      <c r="F6" s="5" t="s">
        <v>355</v>
      </c>
    </row>
    <row r="7" spans="1:6" ht="16" x14ac:dyDescent="0.2">
      <c r="A7" s="4">
        <v>46681502</v>
      </c>
      <c r="B7" t="s">
        <v>344</v>
      </c>
      <c r="C7" t="s">
        <v>345</v>
      </c>
      <c r="D7" t="s">
        <v>346</v>
      </c>
      <c r="E7" t="s">
        <v>335</v>
      </c>
      <c r="F7" s="5" t="s">
        <v>347</v>
      </c>
    </row>
    <row r="8" spans="1:6" ht="16" x14ac:dyDescent="0.2">
      <c r="A8" s="4">
        <v>46681502</v>
      </c>
      <c r="B8" t="s">
        <v>348</v>
      </c>
      <c r="C8" t="s">
        <v>349</v>
      </c>
      <c r="D8" t="s">
        <v>350</v>
      </c>
      <c r="E8" t="s">
        <v>335</v>
      </c>
      <c r="F8" s="5" t="s">
        <v>351</v>
      </c>
    </row>
    <row r="9" spans="1:6" ht="16" x14ac:dyDescent="0.2">
      <c r="A9" s="4">
        <v>46681502</v>
      </c>
      <c r="B9" t="s">
        <v>352</v>
      </c>
      <c r="C9" t="s">
        <v>353</v>
      </c>
      <c r="D9" t="s">
        <v>354</v>
      </c>
      <c r="E9" t="s">
        <v>335</v>
      </c>
      <c r="F9" s="5" t="s">
        <v>355</v>
      </c>
    </row>
    <row r="10" spans="1:6" ht="16" x14ac:dyDescent="0.2">
      <c r="A10" s="4">
        <v>46681503</v>
      </c>
      <c r="B10" t="s">
        <v>344</v>
      </c>
      <c r="C10" t="s">
        <v>345</v>
      </c>
      <c r="D10" t="s">
        <v>346</v>
      </c>
      <c r="E10" t="s">
        <v>335</v>
      </c>
      <c r="F10" s="5" t="s">
        <v>347</v>
      </c>
    </row>
    <row r="11" spans="1:6" ht="16" x14ac:dyDescent="0.2">
      <c r="A11" s="4">
        <v>46681503</v>
      </c>
      <c r="B11" t="s">
        <v>348</v>
      </c>
      <c r="C11" t="s">
        <v>349</v>
      </c>
      <c r="D11" t="s">
        <v>350</v>
      </c>
      <c r="E11" t="s">
        <v>335</v>
      </c>
      <c r="F11" s="5" t="s">
        <v>351</v>
      </c>
    </row>
    <row r="12" spans="1:6" ht="16" x14ac:dyDescent="0.2">
      <c r="A12" s="4">
        <v>46681503</v>
      </c>
      <c r="B12" t="s">
        <v>352</v>
      </c>
      <c r="C12" t="s">
        <v>353</v>
      </c>
      <c r="D12" t="s">
        <v>354</v>
      </c>
      <c r="E12" t="s">
        <v>335</v>
      </c>
      <c r="F12" s="5" t="s">
        <v>355</v>
      </c>
    </row>
    <row r="13" spans="1:6" ht="16" x14ac:dyDescent="0.2">
      <c r="A13" s="4">
        <v>46681504</v>
      </c>
      <c r="B13" t="s">
        <v>344</v>
      </c>
      <c r="C13" t="s">
        <v>345</v>
      </c>
      <c r="D13" t="s">
        <v>346</v>
      </c>
      <c r="E13" t="s">
        <v>335</v>
      </c>
      <c r="F13" s="5" t="s">
        <v>347</v>
      </c>
    </row>
    <row r="14" spans="1:6" ht="16" x14ac:dyDescent="0.2">
      <c r="A14" s="4">
        <v>46681504</v>
      </c>
      <c r="B14" t="s">
        <v>348</v>
      </c>
      <c r="C14" t="s">
        <v>349</v>
      </c>
      <c r="D14" t="s">
        <v>350</v>
      </c>
      <c r="E14" t="s">
        <v>335</v>
      </c>
      <c r="F14" s="5" t="s">
        <v>351</v>
      </c>
    </row>
    <row r="15" spans="1:6" ht="16" x14ac:dyDescent="0.2">
      <c r="A15" s="4">
        <v>46681504</v>
      </c>
      <c r="B15" t="s">
        <v>352</v>
      </c>
      <c r="C15" t="s">
        <v>353</v>
      </c>
      <c r="D15" t="s">
        <v>354</v>
      </c>
      <c r="E15" t="s">
        <v>335</v>
      </c>
      <c r="F15" s="5" t="s">
        <v>355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7"/>
  <sheetViews>
    <sheetView topLeftCell="A3" workbookViewId="0">
      <selection activeCell="B9" sqref="B9"/>
    </sheetView>
  </sheetViews>
  <sheetFormatPr baseColWidth="10" defaultColWidth="8.83203125" defaultRowHeight="15" x14ac:dyDescent="0.2"/>
  <cols>
    <col min="1" max="1" width="15.83203125" customWidth="1"/>
    <col min="2" max="2" width="50.83203125" customWidth="1"/>
    <col min="3" max="6" width="30.83203125" customWidth="1"/>
  </cols>
  <sheetData>
    <row r="1" spans="1:2" hidden="1" x14ac:dyDescent="0.2">
      <c r="B1" t="s">
        <v>7</v>
      </c>
    </row>
    <row r="2" spans="1:2" hidden="1" x14ac:dyDescent="0.2">
      <c r="B2" t="s">
        <v>325</v>
      </c>
    </row>
    <row r="3" spans="1:2" s="1" customFormat="1" x14ac:dyDescent="0.2">
      <c r="A3" s="2" t="s">
        <v>296</v>
      </c>
      <c r="B3" s="2" t="s">
        <v>326</v>
      </c>
    </row>
    <row r="4" spans="1:2" x14ac:dyDescent="0.2">
      <c r="A4" s="4">
        <v>46681601</v>
      </c>
      <c r="B4" t="s">
        <v>367</v>
      </c>
    </row>
    <row r="5" spans="1:2" x14ac:dyDescent="0.2">
      <c r="A5" s="4">
        <v>46681602</v>
      </c>
      <c r="B5" t="s">
        <v>367</v>
      </c>
    </row>
    <row r="6" spans="1:2" x14ac:dyDescent="0.2">
      <c r="A6" s="4">
        <v>46681603</v>
      </c>
      <c r="B6" t="s">
        <v>367</v>
      </c>
    </row>
    <row r="7" spans="1:2" x14ac:dyDescent="0.2">
      <c r="A7" s="4">
        <v>46681604</v>
      </c>
      <c r="B7" t="s">
        <v>367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7"/>
  <sheetViews>
    <sheetView topLeftCell="A3" workbookViewId="0">
      <selection activeCell="B10" sqref="B10"/>
    </sheetView>
  </sheetViews>
  <sheetFormatPr baseColWidth="10" defaultColWidth="8.83203125" defaultRowHeight="15" x14ac:dyDescent="0.2"/>
  <cols>
    <col min="1" max="1" width="15.83203125" customWidth="1"/>
    <col min="2" max="4" width="30.83203125" customWidth="1"/>
    <col min="5" max="5" width="60.83203125" customWidth="1"/>
    <col min="6" max="6" width="30.83203125" customWidth="1"/>
  </cols>
  <sheetData>
    <row r="1" spans="1:5" hidden="1" x14ac:dyDescent="0.2">
      <c r="B1" t="s">
        <v>7</v>
      </c>
      <c r="C1" t="s">
        <v>12</v>
      </c>
      <c r="D1" t="s">
        <v>8</v>
      </c>
      <c r="E1" t="s">
        <v>11</v>
      </c>
    </row>
    <row r="2" spans="1:5" hidden="1" x14ac:dyDescent="0.2">
      <c r="B2" t="s">
        <v>327</v>
      </c>
      <c r="C2" t="s">
        <v>328</v>
      </c>
      <c r="D2" t="s">
        <v>329</v>
      </c>
      <c r="E2" t="s">
        <v>330</v>
      </c>
    </row>
    <row r="3" spans="1:5" s="1" customFormat="1" ht="30" x14ac:dyDescent="0.2">
      <c r="A3" s="2" t="s">
        <v>296</v>
      </c>
      <c r="B3" s="2" t="s">
        <v>331</v>
      </c>
      <c r="C3" s="2" t="s">
        <v>332</v>
      </c>
      <c r="D3" s="2" t="s">
        <v>333</v>
      </c>
      <c r="E3" s="2" t="s">
        <v>334</v>
      </c>
    </row>
    <row r="4" spans="1:5" x14ac:dyDescent="0.2">
      <c r="A4" s="4">
        <v>46681701</v>
      </c>
      <c r="B4" t="s">
        <v>335</v>
      </c>
      <c r="C4" t="s">
        <v>335</v>
      </c>
    </row>
    <row r="5" spans="1:5" x14ac:dyDescent="0.2">
      <c r="A5" s="4">
        <v>46681702</v>
      </c>
      <c r="B5" t="s">
        <v>335</v>
      </c>
      <c r="C5" t="s">
        <v>335</v>
      </c>
    </row>
    <row r="6" spans="1:5" x14ac:dyDescent="0.2">
      <c r="A6" s="4">
        <v>46681703</v>
      </c>
      <c r="B6" t="s">
        <v>335</v>
      </c>
      <c r="C6" t="s">
        <v>335</v>
      </c>
    </row>
    <row r="7" spans="1:5" x14ac:dyDescent="0.2">
      <c r="A7" s="4">
        <v>46681704</v>
      </c>
      <c r="B7" t="s">
        <v>335</v>
      </c>
      <c r="C7" t="s">
        <v>335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Tabla_466782</vt:lpstr>
      <vt:lpstr>Tabla_466811</vt:lpstr>
      <vt:lpstr>Tabla_466814</vt:lpstr>
      <vt:lpstr>Tabla_466815</vt:lpstr>
      <vt:lpstr>Tabla_466816</vt:lpstr>
      <vt:lpstr>Tabla_466817</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2022-08-19T17:03:11Z</dcterms:created>
  <dcterms:modified xsi:type="dcterms:W3CDTF">2023-06-27T01:39:34Z</dcterms:modified>
</cp:coreProperties>
</file>