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28 Obras/"/>
    </mc:Choice>
  </mc:AlternateContent>
  <xr:revisionPtr revIDLastSave="0" documentId="13_ncr:1_{2C6DFD06-D236-DF42-893A-77A055A7BAC7}" xr6:coauthVersionLast="47" xr6:coauthVersionMax="47" xr10:uidLastSave="{00000000-0000-0000-0000-000000000000}"/>
  <bookViews>
    <workbookView xWindow="10740" yWindow="740" windowWidth="186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66885" sheetId="9" r:id="rId9"/>
    <sheet name="Tabla_466870" sheetId="10" r:id="rId10"/>
    <sheet name="Hidden_1_Tabla_466870" sheetId="11" state="hidden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W48" i="1"/>
  <c r="AU48" i="1"/>
  <c r="AO48" i="1"/>
  <c r="AQ48" i="1" s="1"/>
  <c r="P48" i="1"/>
  <c r="O48" i="1"/>
  <c r="N48" i="1"/>
  <c r="M48" i="1"/>
  <c r="L48" i="1"/>
  <c r="AX47" i="1"/>
  <c r="AW47" i="1"/>
  <c r="AU47" i="1"/>
  <c r="AO47" i="1"/>
  <c r="AQ47" i="1" s="1"/>
  <c r="P47" i="1"/>
  <c r="O47" i="1"/>
  <c r="N47" i="1"/>
  <c r="M47" i="1"/>
  <c r="L47" i="1"/>
  <c r="AX46" i="1"/>
  <c r="AW46" i="1"/>
  <c r="AV46" i="1"/>
  <c r="AU46" i="1"/>
  <c r="AQ46" i="1"/>
  <c r="AP46" i="1"/>
  <c r="AO46" i="1"/>
  <c r="AN46" i="1"/>
  <c r="P46" i="1"/>
  <c r="O46" i="1"/>
  <c r="N46" i="1"/>
  <c r="M46" i="1"/>
  <c r="L46" i="1"/>
  <c r="AX45" i="1"/>
  <c r="AW45" i="1"/>
  <c r="AU45" i="1"/>
  <c r="AO45" i="1"/>
  <c r="AQ45" i="1" s="1"/>
  <c r="AN45" i="1"/>
  <c r="P45" i="1"/>
  <c r="O45" i="1"/>
  <c r="N45" i="1"/>
  <c r="M45" i="1"/>
  <c r="L45" i="1"/>
  <c r="AX44" i="1"/>
  <c r="AW44" i="1"/>
  <c r="AU44" i="1"/>
  <c r="AO44" i="1"/>
  <c r="AQ44" i="1" s="1"/>
  <c r="P44" i="1"/>
  <c r="O44" i="1"/>
  <c r="N44" i="1"/>
  <c r="M44" i="1"/>
  <c r="L44" i="1"/>
  <c r="AX43" i="1"/>
  <c r="AW43" i="1"/>
  <c r="AU43" i="1"/>
  <c r="AO43" i="1"/>
  <c r="AN43" i="1" s="1"/>
  <c r="P43" i="1"/>
  <c r="O43" i="1"/>
  <c r="N43" i="1"/>
  <c r="M43" i="1"/>
  <c r="L43" i="1"/>
  <c r="AX42" i="1"/>
  <c r="AW42" i="1"/>
  <c r="AU42" i="1"/>
  <c r="AQ42" i="1"/>
  <c r="AO42" i="1"/>
  <c r="AV42" i="1" s="1"/>
  <c r="P42" i="1"/>
  <c r="O42" i="1"/>
  <c r="N42" i="1"/>
  <c r="M42" i="1"/>
  <c r="L42" i="1"/>
  <c r="AX41" i="1"/>
  <c r="AW41" i="1"/>
  <c r="AU41" i="1"/>
  <c r="AO41" i="1"/>
  <c r="AQ41" i="1" s="1"/>
  <c r="P41" i="1"/>
  <c r="O41" i="1"/>
  <c r="N41" i="1"/>
  <c r="M41" i="1"/>
  <c r="L41" i="1"/>
  <c r="AX40" i="1"/>
  <c r="AW40" i="1"/>
  <c r="AU40" i="1"/>
  <c r="AO40" i="1"/>
  <c r="AV40" i="1" s="1"/>
  <c r="P40" i="1"/>
  <c r="O40" i="1"/>
  <c r="N40" i="1"/>
  <c r="M40" i="1"/>
  <c r="L40" i="1"/>
  <c r="AX39" i="1"/>
  <c r="AW39" i="1"/>
  <c r="AU39" i="1"/>
  <c r="AO39" i="1"/>
  <c r="AV39" i="1" s="1"/>
  <c r="P39" i="1"/>
  <c r="O39" i="1"/>
  <c r="N39" i="1"/>
  <c r="M39" i="1"/>
  <c r="L39" i="1"/>
  <c r="AX38" i="1"/>
  <c r="AW38" i="1"/>
  <c r="AU38" i="1"/>
  <c r="AO38" i="1"/>
  <c r="AQ38" i="1" s="1"/>
  <c r="AN38" i="1"/>
  <c r="P38" i="1"/>
  <c r="O38" i="1"/>
  <c r="N38" i="1"/>
  <c r="M38" i="1"/>
  <c r="L38" i="1"/>
  <c r="AX37" i="1"/>
  <c r="AW37" i="1"/>
  <c r="AU37" i="1"/>
  <c r="AO37" i="1"/>
  <c r="AN37" i="1" s="1"/>
  <c r="P37" i="1"/>
  <c r="O37" i="1"/>
  <c r="N37" i="1"/>
  <c r="M37" i="1"/>
  <c r="L37" i="1"/>
  <c r="AX36" i="1"/>
  <c r="AW36" i="1"/>
  <c r="AU36" i="1"/>
  <c r="AO36" i="1"/>
  <c r="AV36" i="1" s="1"/>
  <c r="P36" i="1"/>
  <c r="O36" i="1"/>
  <c r="N36" i="1"/>
  <c r="M36" i="1"/>
  <c r="L36" i="1"/>
  <c r="AX35" i="1"/>
  <c r="AW35" i="1"/>
  <c r="AU35" i="1"/>
  <c r="AO35" i="1"/>
  <c r="AP35" i="1" s="1"/>
  <c r="P35" i="1"/>
  <c r="O35" i="1"/>
  <c r="N35" i="1"/>
  <c r="M35" i="1"/>
  <c r="L35" i="1"/>
  <c r="AX34" i="1"/>
  <c r="AW34" i="1"/>
  <c r="AU34" i="1"/>
  <c r="AO34" i="1"/>
  <c r="AV34" i="1" s="1"/>
  <c r="AN34" i="1"/>
  <c r="P34" i="1"/>
  <c r="O34" i="1"/>
  <c r="N34" i="1"/>
  <c r="M34" i="1"/>
  <c r="L34" i="1"/>
  <c r="AX33" i="1"/>
  <c r="AW33" i="1"/>
  <c r="AV33" i="1"/>
  <c r="AU33" i="1"/>
  <c r="AO33" i="1"/>
  <c r="AQ33" i="1" s="1"/>
  <c r="AN33" i="1"/>
  <c r="P33" i="1"/>
  <c r="O33" i="1"/>
  <c r="N33" i="1"/>
  <c r="M33" i="1"/>
  <c r="L33" i="1"/>
  <c r="AX32" i="1"/>
  <c r="AW32" i="1"/>
  <c r="AU32" i="1"/>
  <c r="AO32" i="1"/>
  <c r="AQ32" i="1" s="1"/>
  <c r="P32" i="1"/>
  <c r="O32" i="1"/>
  <c r="N32" i="1"/>
  <c r="M32" i="1"/>
  <c r="L32" i="1"/>
  <c r="AX31" i="1"/>
  <c r="AW31" i="1"/>
  <c r="AU31" i="1"/>
  <c r="AO31" i="1"/>
  <c r="AQ31" i="1" s="1"/>
  <c r="AN31" i="1"/>
  <c r="P31" i="1"/>
  <c r="O31" i="1"/>
  <c r="N31" i="1"/>
  <c r="M31" i="1"/>
  <c r="L31" i="1"/>
  <c r="AX30" i="1"/>
  <c r="AW30" i="1"/>
  <c r="AV30" i="1"/>
  <c r="AU30" i="1"/>
  <c r="AQ30" i="1"/>
  <c r="AP30" i="1"/>
  <c r="AO30" i="1"/>
  <c r="AN30" i="1" s="1"/>
  <c r="P30" i="1"/>
  <c r="O30" i="1"/>
  <c r="N30" i="1"/>
  <c r="M30" i="1"/>
  <c r="L30" i="1"/>
  <c r="AX29" i="1"/>
  <c r="AW29" i="1"/>
  <c r="AU29" i="1"/>
  <c r="AO29" i="1"/>
  <c r="AV29" i="1" s="1"/>
  <c r="P29" i="1"/>
  <c r="O29" i="1"/>
  <c r="N29" i="1"/>
  <c r="M29" i="1"/>
  <c r="L29" i="1"/>
  <c r="AX28" i="1"/>
  <c r="AW28" i="1"/>
  <c r="AU28" i="1"/>
  <c r="AO28" i="1"/>
  <c r="AQ28" i="1" s="1"/>
  <c r="AN28" i="1"/>
  <c r="P28" i="1"/>
  <c r="O28" i="1"/>
  <c r="N28" i="1"/>
  <c r="M28" i="1"/>
  <c r="L28" i="1"/>
  <c r="AX27" i="1"/>
  <c r="AW27" i="1"/>
  <c r="AU27" i="1"/>
  <c r="AO27" i="1"/>
  <c r="AQ27" i="1" s="1"/>
  <c r="P27" i="1"/>
  <c r="O27" i="1"/>
  <c r="N27" i="1"/>
  <c r="M27" i="1"/>
  <c r="L27" i="1"/>
  <c r="AX26" i="1"/>
  <c r="AW26" i="1"/>
  <c r="AU26" i="1"/>
  <c r="AO26" i="1"/>
  <c r="AQ26" i="1" s="1"/>
  <c r="AN26" i="1"/>
  <c r="P26" i="1"/>
  <c r="O26" i="1"/>
  <c r="N26" i="1"/>
  <c r="M26" i="1"/>
  <c r="L26" i="1"/>
  <c r="AX25" i="1"/>
  <c r="AW25" i="1"/>
  <c r="AU25" i="1"/>
  <c r="AO25" i="1"/>
  <c r="AN25" i="1" s="1"/>
  <c r="P25" i="1"/>
  <c r="O25" i="1"/>
  <c r="N25" i="1"/>
  <c r="M25" i="1"/>
  <c r="L25" i="1"/>
  <c r="AX24" i="1"/>
  <c r="AW24" i="1"/>
  <c r="AU24" i="1"/>
  <c r="AO24" i="1"/>
  <c r="AQ24" i="1" s="1"/>
  <c r="P24" i="1"/>
  <c r="O24" i="1"/>
  <c r="N24" i="1"/>
  <c r="M24" i="1"/>
  <c r="L24" i="1"/>
  <c r="AX23" i="1"/>
  <c r="AW23" i="1"/>
  <c r="AU23" i="1"/>
  <c r="AO23" i="1"/>
  <c r="AV23" i="1" s="1"/>
  <c r="P23" i="1"/>
  <c r="O23" i="1"/>
  <c r="N23" i="1"/>
  <c r="M23" i="1"/>
  <c r="L23" i="1"/>
  <c r="AX22" i="1"/>
  <c r="AW22" i="1"/>
  <c r="AU22" i="1"/>
  <c r="AQ22" i="1"/>
  <c r="AP22" i="1"/>
  <c r="AO22" i="1"/>
  <c r="AV22" i="1" s="1"/>
  <c r="P22" i="1"/>
  <c r="O22" i="1"/>
  <c r="N22" i="1"/>
  <c r="M22" i="1"/>
  <c r="L22" i="1"/>
  <c r="AX21" i="1"/>
  <c r="AW21" i="1"/>
  <c r="AU21" i="1"/>
  <c r="AO21" i="1"/>
  <c r="AQ21" i="1" s="1"/>
  <c r="P21" i="1"/>
  <c r="O21" i="1"/>
  <c r="N21" i="1"/>
  <c r="M21" i="1"/>
  <c r="L21" i="1"/>
  <c r="AX20" i="1"/>
  <c r="AW20" i="1"/>
  <c r="AU20" i="1"/>
  <c r="AO20" i="1"/>
  <c r="AV20" i="1" s="1"/>
  <c r="P20" i="1"/>
  <c r="O20" i="1"/>
  <c r="N20" i="1"/>
  <c r="M20" i="1"/>
  <c r="L20" i="1"/>
  <c r="AX19" i="1"/>
  <c r="AW19" i="1"/>
  <c r="AU19" i="1"/>
  <c r="AO19" i="1"/>
  <c r="AQ19" i="1" s="1"/>
  <c r="P19" i="1"/>
  <c r="O19" i="1"/>
  <c r="N19" i="1"/>
  <c r="M19" i="1"/>
  <c r="L19" i="1"/>
  <c r="AX18" i="1"/>
  <c r="AW18" i="1"/>
  <c r="AU18" i="1"/>
  <c r="AO18" i="1"/>
  <c r="AN18" i="1" s="1"/>
  <c r="P18" i="1"/>
  <c r="O18" i="1"/>
  <c r="N18" i="1"/>
  <c r="M18" i="1"/>
  <c r="L18" i="1"/>
  <c r="AX17" i="1"/>
  <c r="AW17" i="1"/>
  <c r="AU17" i="1"/>
  <c r="AO17" i="1"/>
  <c r="AP17" i="1" s="1"/>
  <c r="P17" i="1"/>
  <c r="O17" i="1"/>
  <c r="N17" i="1"/>
  <c r="M17" i="1"/>
  <c r="L17" i="1"/>
  <c r="AX16" i="1"/>
  <c r="AW16" i="1"/>
  <c r="AU16" i="1"/>
  <c r="AO16" i="1"/>
  <c r="AP16" i="1" s="1"/>
  <c r="P16" i="1"/>
  <c r="O16" i="1"/>
  <c r="N16" i="1"/>
  <c r="M16" i="1"/>
  <c r="L16" i="1"/>
  <c r="AX15" i="1"/>
  <c r="AW15" i="1"/>
  <c r="AU15" i="1"/>
  <c r="AO15" i="1"/>
  <c r="AV15" i="1" s="1"/>
  <c r="P15" i="1"/>
  <c r="O15" i="1"/>
  <c r="N15" i="1"/>
  <c r="M15" i="1"/>
  <c r="L15" i="1"/>
  <c r="AX14" i="1"/>
  <c r="AW14" i="1"/>
  <c r="AU14" i="1"/>
  <c r="AO14" i="1"/>
  <c r="AQ14" i="1" s="1"/>
  <c r="P14" i="1"/>
  <c r="O14" i="1"/>
  <c r="N14" i="1"/>
  <c r="M14" i="1"/>
  <c r="L14" i="1"/>
  <c r="AU12" i="1"/>
  <c r="AU11" i="1"/>
  <c r="AU10" i="1"/>
  <c r="AU9" i="1"/>
  <c r="AU8" i="1"/>
  <c r="AX13" i="1"/>
  <c r="AW13" i="1"/>
  <c r="AX12" i="1"/>
  <c r="AW12" i="1"/>
  <c r="AX11" i="1"/>
  <c r="AW11" i="1"/>
  <c r="AX10" i="1"/>
  <c r="AW10" i="1"/>
  <c r="AX9" i="1"/>
  <c r="AW9" i="1"/>
  <c r="AX8" i="1"/>
  <c r="AW8" i="1"/>
  <c r="AO13" i="1"/>
  <c r="AQ13" i="1" s="1"/>
  <c r="AO12" i="1"/>
  <c r="AQ12" i="1" s="1"/>
  <c r="AO11" i="1"/>
  <c r="AN11" i="1" s="1"/>
  <c r="AO10" i="1"/>
  <c r="AP10" i="1" s="1"/>
  <c r="AO9" i="1"/>
  <c r="AP9" i="1" s="1"/>
  <c r="AO8" i="1"/>
  <c r="AP8" i="1" s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L13" i="1"/>
  <c r="L12" i="1"/>
  <c r="L11" i="1"/>
  <c r="L10" i="1"/>
  <c r="L9" i="1"/>
  <c r="L8" i="1"/>
  <c r="AN47" i="1" l="1"/>
  <c r="AN40" i="1"/>
  <c r="AP40" i="1"/>
  <c r="AQ40" i="1"/>
  <c r="AV44" i="1"/>
  <c r="AN41" i="1"/>
  <c r="AP28" i="1"/>
  <c r="AV25" i="1"/>
  <c r="AV28" i="1"/>
  <c r="AV21" i="1"/>
  <c r="AQ37" i="1"/>
  <c r="AP42" i="1"/>
  <c r="AP44" i="1"/>
  <c r="AP38" i="1"/>
  <c r="AQ43" i="1"/>
  <c r="AP43" i="1"/>
  <c r="AN36" i="1"/>
  <c r="AV38" i="1"/>
  <c r="AN42" i="1"/>
  <c r="AV43" i="1"/>
  <c r="AN44" i="1"/>
  <c r="AQ35" i="1"/>
  <c r="AV35" i="1"/>
  <c r="AQ34" i="1"/>
  <c r="AP34" i="1"/>
  <c r="AV31" i="1"/>
  <c r="AV47" i="1"/>
  <c r="AN48" i="1"/>
  <c r="AP47" i="1"/>
  <c r="AV48" i="1"/>
  <c r="AV45" i="1"/>
  <c r="AP48" i="1"/>
  <c r="AP45" i="1"/>
  <c r="AV41" i="1"/>
  <c r="AP37" i="1"/>
  <c r="AN39" i="1"/>
  <c r="AP36" i="1"/>
  <c r="AV37" i="1"/>
  <c r="AP33" i="1"/>
  <c r="AN35" i="1"/>
  <c r="AQ36" i="1"/>
  <c r="AP41" i="1"/>
  <c r="AP39" i="1"/>
  <c r="AQ39" i="1"/>
  <c r="AN29" i="1"/>
  <c r="AV26" i="1"/>
  <c r="AN32" i="1"/>
  <c r="AP31" i="1"/>
  <c r="AV32" i="1"/>
  <c r="AP32" i="1"/>
  <c r="AP29" i="1"/>
  <c r="AQ29" i="1"/>
  <c r="AP25" i="1"/>
  <c r="AQ25" i="1"/>
  <c r="AN24" i="1"/>
  <c r="AN22" i="1"/>
  <c r="AN27" i="1"/>
  <c r="AP26" i="1"/>
  <c r="AV27" i="1"/>
  <c r="AV24" i="1"/>
  <c r="AP27" i="1"/>
  <c r="AP24" i="1"/>
  <c r="AN21" i="1"/>
  <c r="AP21" i="1"/>
  <c r="AN20" i="1"/>
  <c r="AV19" i="1"/>
  <c r="AN17" i="1"/>
  <c r="AV17" i="1"/>
  <c r="AN23" i="1"/>
  <c r="AP18" i="1"/>
  <c r="AQ18" i="1"/>
  <c r="AP23" i="1"/>
  <c r="AP20" i="1"/>
  <c r="AQ23" i="1"/>
  <c r="AV18" i="1"/>
  <c r="AN19" i="1"/>
  <c r="AQ20" i="1"/>
  <c r="AP19" i="1"/>
  <c r="AQ17" i="1"/>
  <c r="AN16" i="1"/>
  <c r="AQ16" i="1"/>
  <c r="AV16" i="1"/>
  <c r="AQ15" i="1"/>
  <c r="AN15" i="1"/>
  <c r="AP15" i="1"/>
  <c r="AN14" i="1"/>
  <c r="AV14" i="1"/>
  <c r="AP14" i="1"/>
  <c r="AN10" i="1"/>
  <c r="AV8" i="1"/>
  <c r="AN13" i="1"/>
  <c r="AV13" i="1"/>
  <c r="AN12" i="1"/>
  <c r="AP12" i="1"/>
  <c r="AV12" i="1"/>
  <c r="AV11" i="1"/>
  <c r="AV10" i="1"/>
  <c r="AQ9" i="1"/>
  <c r="AV9" i="1"/>
  <c r="AP11" i="1"/>
  <c r="AQ11" i="1"/>
  <c r="AP13" i="1"/>
  <c r="AN9" i="1"/>
  <c r="AQ10" i="1"/>
  <c r="AQ8" i="1"/>
  <c r="AU13" i="1" l="1"/>
</calcChain>
</file>

<file path=xl/sharedStrings.xml><?xml version="1.0" encoding="utf-8"?>
<sst xmlns="http://schemas.openxmlformats.org/spreadsheetml/2006/main" count="2109" uniqueCount="564">
  <si>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</si>
  <si>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</si>
  <si>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</si>
  <si>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</si>
  <si>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</si>
  <si>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</si>
  <si>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</si>
  <si>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</si>
  <si>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</si>
  <si>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</si>
  <si>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</si>
  <si>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</si>
  <si>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</si>
  <si>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</si>
  <si>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</si>
  <si>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</si>
  <si>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</si>
  <si>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</si>
  <si>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</si>
  <si>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</si>
  <si>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</si>
  <si>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</si>
  <si>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</si>
  <si>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</si>
  <si>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</si>
  <si>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</si>
  <si>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</si>
  <si>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</si>
  <si>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</si>
  <si>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</si>
  <si>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</si>
  <si>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</si>
  <si>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</si>
  <si>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</si>
  <si>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</si>
  <si>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</si>
  <si>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</si>
  <si>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</si>
  <si>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</si>
  <si>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</si>
  <si>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</si>
  <si>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</si>
  <si>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</si>
  <si>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</si>
  <si>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</si>
  <si>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</si>
  <si>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</si>
  <si>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</si>
  <si>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</si>
  <si>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</si>
  <si>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</si>
  <si>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</si>
  <si>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</si>
  <si>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</si>
  <si>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</si>
  <si>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</si>
  <si>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</si>
  <si>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</si>
  <si>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</si>
  <si>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</si>
  <si>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</si>
  <si>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</si>
  <si>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</si>
  <si>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</si>
  <si>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</si>
  <si>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</si>
  <si>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</si>
  <si>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</si>
  <si>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</si>
  <si>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</si>
  <si>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</si>
  <si>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</si>
  <si>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</si>
  <si>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</si>
  <si>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</si>
  <si>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</si>
  <si>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</si>
  <si>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</si>
  <si>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</si>
  <si>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</si>
  <si>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</si>
  <si>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</si>
  <si>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</si>
  <si>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</si>
  <si>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</si>
  <si>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</si>
  <si>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</si>
  <si>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</si>
  <si>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</si>
  <si>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</si>
  <si>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</si>
  <si>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</si>
  <si>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</si>
  <si>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</si>
  <si>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</si>
  <si>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</si>
  <si>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</si>
  <si>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</si>
  <si>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</si>
  <si>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</si>
  <si>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</si>
  <si>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</si>
  <si>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</si>
  <si>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</si>
  <si>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</si>
  <si>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</si>
  <si>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</si>
  <si>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</si>
  <si>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</si>
  <si>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</si>
  <si>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</si>
  <si>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</si>
  <si>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</si>
  <si>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</si>
  <si>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</si>
  <si>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</si>
  <si>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</si>
  <si>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</si>
  <si>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</si>
  <si>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</si>
  <si>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</si>
  <si>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</si>
  <si>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</si>
  <si>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</si>
  <si>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</si>
  <si>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</si>
  <si>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</si>
  <si>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</si>
  <si>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</si>
  <si>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</si>
  <si>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</si>
  <si>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</si>
  <si>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</si>
  <si>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</si>
  <si>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</si>
  <si>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</si>
  <si>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</si>
  <si>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</si>
  <si>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</si>
  <si>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</si>
  <si>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</si>
  <si>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</si>
  <si>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</si>
  <si>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</si>
  <si>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</si>
  <si>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</si>
  <si>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</si>
  <si>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</si>
  <si>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</si>
  <si>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</si>
  <si>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</si>
  <si>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</si>
  <si>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</si>
  <si>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</si>
  <si>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</si>
  <si>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</si>
  <si>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</si>
  <si>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</si>
  <si>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</si>
  <si>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</si>
  <si>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</si>
  <si>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</si>
  <si>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</si>
  <si>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</si>
  <si>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</si>
  <si>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</si>
  <si>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</si>
  <si>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</si>
  <si>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</si>
  <si>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</si>
  <si>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</si>
  <si>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</si>
  <si>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</si>
  <si>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</si>
  <si>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</si>
  <si>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</si>
  <si>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</si>
  <si>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</si>
  <si>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</si>
  <si>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</si>
  <si>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</si>
  <si>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</si>
  <si>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</si>
  <si>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</si>
  <si>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</si>
  <si>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</si>
  <si>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</si>
  <si>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</si>
  <si>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</si>
  <si>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</si>
  <si>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</si>
  <si>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</si>
  <si>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</si>
  <si>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</si>
  <si>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</si>
  <si>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</si>
  <si>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</si>
  <si>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</si>
  <si>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</si>
  <si>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</si>
  <si>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</si>
  <si>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</si>
  <si>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</si>
  <si>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</si>
  <si>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</si>
  <si>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</si>
  <si>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</si>
  <si>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</si>
  <si>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</si>
  <si>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</si>
  <si>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</si>
  <si>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</si>
  <si>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</si>
  <si>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</si>
  <si>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</si>
  <si>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</si>
  <si>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</si>
  <si>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</si>
  <si>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</si>
  <si>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</si>
  <si>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</si>
  <si>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</si>
  <si>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</si>
  <si>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</si>
  <si>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</si>
  <si>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</si>
  <si>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</si>
  <si>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</si>
  <si>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</si>
  <si>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</si>
  <si>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</si>
  <si>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</si>
  <si>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</si>
  <si>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</si>
  <si>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</si>
  <si>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</si>
  <si>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</si>
  <si>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</si>
  <si>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</si>
  <si>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</si>
  <si>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</si>
  <si>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</si>
  <si>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</si>
  <si>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</si>
  <si>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</si>
  <si>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</si>
  <si>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</si>
  <si>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</si>
  <si>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</si>
  <si>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</si>
  <si>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</si>
  <si>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</si>
  <si>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</si>
  <si>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</si>
  <si>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</si>
  <si>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</si>
  <si>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</si>
  <si>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</si>
  <si>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</si>
  <si>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</si>
  <si>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</si>
  <si>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</si>
  <si>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</si>
  <si>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</si>
  <si>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</si>
  <si>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</si>
  <si>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</si>
  <si>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</si>
  <si>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</si>
  <si>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</si>
  <si>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</si>
  <si>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</si>
  <si>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</si>
  <si>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</si>
  <si>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</si>
  <si>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</si>
  <si>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</si>
  <si>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</si>
  <si>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</si>
  <si>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</si>
  <si>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</si>
  <si>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</si>
  <si>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</si>
  <si>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</si>
  <si>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</si>
  <si>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</si>
  <si>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</si>
  <si>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</si>
  <si>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39, 52, 53 Y 54 DE LA LEY DE OBRAS PÚBLICAS Y SUS SERVICIOS DEL ESTADO DE GUERRERO</t>
  </si>
  <si>
    <t>NO DATO</t>
  </si>
  <si>
    <t>CERRO DE ALBORAL, S.A. DE C.V.</t>
  </si>
  <si>
    <t>CAL210312D20</t>
  </si>
  <si>
    <t>SIN NOMBRE</t>
  </si>
  <si>
    <t>MANZANA 12</t>
  </si>
  <si>
    <t>LOTE 21</t>
  </si>
  <si>
    <t>EL TOMATAL</t>
  </si>
  <si>
    <t>TLACOTEPEC</t>
  </si>
  <si>
    <t>GENERAL HELIODORO CASTILLO</t>
  </si>
  <si>
    <t>NO APLICA</t>
  </si>
  <si>
    <t>DIRECCIÓN DE OBRAS PÚBLICAS</t>
  </si>
  <si>
    <t>PESOS MEXICANOS</t>
  </si>
  <si>
    <t>A TRAVÉS DE LA TESORERÍA MUNICIPAL</t>
  </si>
  <si>
    <t>FEDERALES</t>
  </si>
  <si>
    <t>FONDO DE APORTACIONES PARA LA INFRAESTRUCTURA SOCIAL MUNICIPAL</t>
  </si>
  <si>
    <t>SIN OBSERVACIONES Y/O ESTUDIOS DE IMPACTO AMBIENTAL</t>
  </si>
  <si>
    <t>SUPERVISIÓN DE OBRAS PÚBLICAS</t>
  </si>
  <si>
    <t>DIRECCIÓN DE OBRAS PÚBLICAS
TESORERÍA MUNICIPAL</t>
  </si>
  <si>
    <t>SN</t>
  </si>
  <si>
    <t>CHILPANCINGO DE LOS BRAVO</t>
  </si>
  <si>
    <t>VIANEYDA</t>
  </si>
  <si>
    <t>BUENO</t>
  </si>
  <si>
    <t>MENDOZA</t>
  </si>
  <si>
    <t>VIANEYDA BUENO MENDOZA</t>
  </si>
  <si>
    <t>BUMV931129LQ6</t>
  </si>
  <si>
    <t>EL CALVARIO</t>
  </si>
  <si>
    <t>AD-MGHC-FAISMUN-URB-2023-001</t>
  </si>
  <si>
    <t>AD-MGHC-FAISMUN-URB-2023-002</t>
  </si>
  <si>
    <t>AD-MGHC-FAISMUN-URB-2023-003</t>
  </si>
  <si>
    <t>AD-MGHC-FAISMUN-URB-2023-004</t>
  </si>
  <si>
    <t>AD-MGHC-FAISMUN-URB-2023-005</t>
  </si>
  <si>
    <t>AD-MGHC-FAISMUN-URB-2023-006</t>
  </si>
  <si>
    <t>MIGUEL ÁNGEL</t>
  </si>
  <si>
    <t>ALARCÓN</t>
  </si>
  <si>
    <t>MOTA</t>
  </si>
  <si>
    <t>PETRUS INTEGRALIA, S.A. DE C.V.</t>
  </si>
  <si>
    <t>PIN201016E89</t>
  </si>
  <si>
    <t>ZOMPANTLE - CRUCERO EL LIMONCITO - NARANJITO ZAPOTITLA, HELIODORO CASTILLO, GUERRERO</t>
  </si>
  <si>
    <t>TLACOTEPEC - VERDE RICO</t>
  </si>
  <si>
    <t>KM 1</t>
  </si>
  <si>
    <t>LA CAÑITA</t>
  </si>
  <si>
    <t>MGHC-FAISMUN-URB-2023-001</t>
  </si>
  <si>
    <t>http://heliodorocastillo.gob.mx/wp-content/uploads/2023/04/MGHC-FAISMUN-URB-2023-001.pdf</t>
  </si>
  <si>
    <t>CONTRATO SIN CONVENIOS, COMUNICADOS DE SUSPENSIÓN O ESTUDIOS DE IMPACTO AMBIENTAL, SE ENCUENTRA EN PROCESO DE ENTREGA-RECEPCIÓN Y FINIQUITO POR LO QUE, AL CIERRE DEL PERÍODO REPORTADO NO SE CUENTA TODAVÍA CON ESOS DOCUMENTOS</t>
  </si>
  <si>
    <t>http://heliodorocastillo.gob.mx/wp-content/uploads/2023/08/01-Presupuesto-2023.pdf</t>
  </si>
  <si>
    <t>REHABILITACIÓN DEL CAMINO RURAL TRAMO: ZOMPANTLE - CRUCERO EL LIMONCITO - NARANJITO ZAPOTITLA, EN EL MUNICIPIO DE GENERAL HELIODORO CASTILLO, GUERRERO</t>
  </si>
  <si>
    <t>REHABILITACIÓN DEL CAMINO RURAL TRAMO: CHAPULTEPEC - EL LIMONCILLO, EN EL MUNICIPIO DE GENERAL HELIODORO CASTILLO, GUERRERO</t>
  </si>
  <si>
    <t>FELIX</t>
  </si>
  <si>
    <t>BRUNO</t>
  </si>
  <si>
    <t>TORRES</t>
  </si>
  <si>
    <t>ROCASEMIL, S.A. DE C.V.</t>
  </si>
  <si>
    <t>ROC201116IZA</t>
  </si>
  <si>
    <t>CHAPULTEPEC - EL LIMONCILO, HELIODORO CASTILLO, GUERRERO</t>
  </si>
  <si>
    <t>DANIEL ARAIZA</t>
  </si>
  <si>
    <t>CENTRO</t>
  </si>
  <si>
    <t>MGHC-FAISMUN-URB-2023-002</t>
  </si>
  <si>
    <t>http://heliodorocastillo.gob.mx/wp-content/uploads/2023/04/MGHC-FAISMUN-URB-2023-002.pdf</t>
  </si>
  <si>
    <t>REHABILITACIÓN DEL CAMINO RURAL TRAMO: COATEPEC DEL OCOTE - HUERTO DE VERDE RICO, EN EL MUNICIPIO DE GENERAL HELIODORO CASTILLO, GUERRERO</t>
  </si>
  <si>
    <t>MGHC-FAISMUN-URB-2023-003</t>
  </si>
  <si>
    <t>http://heliodorocastillo.gob.mx/wp-content/uploads/2023/04/MGHC-FAISMUN-URB-2023-003.pdf</t>
  </si>
  <si>
    <t>REHABILITACIÓN DEL CAMINO RURAL TRAMO: TLACOTEPEC - CRUCERO SAN ANTONIO LAS PALMAS, EN EL MUNICIPIO DE GENERAL HELIODORO CASTILLO, GUERRERO</t>
  </si>
  <si>
    <t>BARTOLA</t>
  </si>
  <si>
    <t>COATEPEC DEL OCOTE - HUERTO DE VERDE RICO, HELIODORO CASTILLO, GUERRERO</t>
  </si>
  <si>
    <t>TLACOTEPEC - CRUCERO SAN ANTONIO LAS PALMAS, HELIODORO CASTILLO, GUERRERO</t>
  </si>
  <si>
    <t>MGHC-FAISMUN-URB-2023-004</t>
  </si>
  <si>
    <t>http://heliodorocastillo.gob.mx/wp-content/uploads/2023/04/MGHC-FAISMUN-URB-2023-004.pdf</t>
  </si>
  <si>
    <t>REHABILITACIÓN DEL CAMINO RURAL TRAMO: TLACOTEPEC - TEPEHUAJE, EN EL MUNICIPIO DE GENERAL HELIODORO CASTILLO, GUERRERO</t>
  </si>
  <si>
    <t>MARTÍN</t>
  </si>
  <si>
    <t>RADILLA</t>
  </si>
  <si>
    <t>ROMERO</t>
  </si>
  <si>
    <t>CONSTRUCTORA Y COMERCIALIZADORA VIVEMAR, S.A. DE C.V.</t>
  </si>
  <si>
    <t>CCV190220KX1</t>
  </si>
  <si>
    <t>TLACOTEPEC - TEPEHUAJE, HELIODORO CASTILLO, GUERRERO</t>
  </si>
  <si>
    <t>PROSPERIDAD</t>
  </si>
  <si>
    <t>UNIVERSAL</t>
  </si>
  <si>
    <t>MGHC-FAISMUN-URB-2023-005</t>
  </si>
  <si>
    <t>http://heliodorocastillo.gob.mx/wp-content/uploads/2023/04/MGHC-FAISMUN-URB-2023-005.pdf</t>
  </si>
  <si>
    <t>REHABILITACIÓN DEL CAMINO RURAL TRAMO: LOS CAPULINES - CHILPANCINGUITO, EN EL MUNICIPIO DE GENERAL HELIODORO CASTILLO, GUERRERO</t>
  </si>
  <si>
    <t>ISRAEL</t>
  </si>
  <si>
    <t>GILES</t>
  </si>
  <si>
    <t>HERNÁNDEZ</t>
  </si>
  <si>
    <t>NUMERARCA, S.A. DE C.V.</t>
  </si>
  <si>
    <t>NUM220328JY1</t>
  </si>
  <si>
    <t>LOS CAPULINES - CHILPANCINGUITO, HELIODORO CASTILLO, GUERRERO</t>
  </si>
  <si>
    <t>CHILPANCINGO - TLACOTEPEC</t>
  </si>
  <si>
    <t>MGHC-FAISMUN-URB-2023-006</t>
  </si>
  <si>
    <t>http://heliodorocastillo.gob.mx/wp-content/uploads/2023/04/MGHC-FAISMUN-URB-2023-006.pdf</t>
  </si>
  <si>
    <t>AD-MGHC-FAISMUN-URB-2023-007</t>
  </si>
  <si>
    <t>REHABILITACIÓN DEL CAMINO RURAL TRAMO: CRUCERO EL JILGUERO - CRUZ NUEVA - CRUCERO PUERTO LAURELES, EN EL MUNICIPIO DE GENERAL HELIODORO CASTILLO, GUERRERO</t>
  </si>
  <si>
    <t>CRUCERO EL JILGUERO - CRUZ NUEVA - CRUCERO PUERTO LAURELES, HELIODORO CASTILLO, GUERRERO</t>
  </si>
  <si>
    <t>http://heliodorocastillo.gob.mx/wp-content/uploads/2023/04/MGHC-FAISMUN-URB-2023-007.pdf</t>
  </si>
  <si>
    <t>AD-MGHC-FAISMUN-URB-2023-008</t>
  </si>
  <si>
    <t>REHABILITACIÓN DEL CAMINO RURAL TRAMO: YERBA SANTA - ESCALERRILLA, EN EL MUNICIPIO DE GENERAL HELIODORO CASTILLO, GUERRERO</t>
  </si>
  <si>
    <t>YERBA SANTA - ESCALERILLA, HELIODORO CASTILLO, GUERRERO</t>
  </si>
  <si>
    <t>MGHC-FAISMUN-URB-2023-007</t>
  </si>
  <si>
    <t>MGHC-FAISMUN-URB-2023-008</t>
  </si>
  <si>
    <t>http://heliodorocastillo.gob.mx/wp-content/uploads/2023/04/MGHC-FAISMUN-URB-2023-008.pdf</t>
  </si>
  <si>
    <t>AD-MGHC-FAISMUN-URB-2023-009</t>
  </si>
  <si>
    <t>REHABILITACIÓN DEL CAMINO RURAL TRAMO: EL ENCANTO - TECOMAZUCHITL, EN EL MUNICIPIO DE GENERAL HELIODORO CASTILLO, GUERRERO</t>
  </si>
  <si>
    <t>EL ENCANTO - TECOMAZUCHITL, HELIODORO CASTILLO, GUERRERO</t>
  </si>
  <si>
    <t>MGHC-FAISMUN-URB-2023-009</t>
  </si>
  <si>
    <t>http://heliodorocastillo.gob.mx/wp-content/uploads/2023/04/MGHC-FAISMUN-URB-2023-009.pdf</t>
  </si>
  <si>
    <t>AD-MGHC-FAISMUN-URB-2023-010</t>
  </si>
  <si>
    <t>REHABILITACIÓN DEL CAMINO RURAL TRAMO: ESCALERILLA - LA GUITARRA (PUERTO LA GUITARRA), EN EL MUNICIPIO DE GENERAL HELIODORO CASTILLO, GUERRERO</t>
  </si>
  <si>
    <t>ESCALERILLA - LA GUITARRA (PUERTO LA GUITARRA), HELIODORO CASTILLO, GUERRERO</t>
  </si>
  <si>
    <t>MGHC-FAISMUN-URB-2023-010</t>
  </si>
  <si>
    <t>http://heliodorocastillo.gob.mx/wp-content/uploads/2023/04/MGHC-FAISMUN-URB-2023-010.pdf</t>
  </si>
  <si>
    <t>AD-MGHC-FAISMUN-URB-2023-011</t>
  </si>
  <si>
    <t>REHABILITACIÓN DEL CAMINO RURAL TRAMO: EL LIMONCILLO - ACATLÁN DEL RÍO, EN EL MUNICIPIO DE GENERAL HELIODORO CASTILLO, GUERRERO</t>
  </si>
  <si>
    <t>EL LIMONCILLO - ACATLÁN DEL RÍO, HELIODORO CASTILLO, GUERRERO</t>
  </si>
  <si>
    <t>MGHC-FAISMUN-URB-2023-011</t>
  </si>
  <si>
    <t>http://heliodorocastillo.gob.mx/wp-content/uploads/2023/04/MGHC-FAISMUN-URB-2023-011.pdf</t>
  </si>
  <si>
    <t>AD-MGHC-FAISMUN-URB-2023-012</t>
  </si>
  <si>
    <t>REHABILITACIÓN DEL CAMINO RURAL TRAMO: LAS VINATAS - COATEPEC DEL OCOTE, EN EL MUNICIPIO DE GENERAL HELIODORO CASTILLO, GUERRERO</t>
  </si>
  <si>
    <t>LAS VINATAS - COATEPEC DEL OCOTE, HELIODORO CASTILLO, GUERRERO</t>
  </si>
  <si>
    <t>MGHC-FAISMUN-URB-2023-012</t>
  </si>
  <si>
    <t>http://heliodorocastillo.gob.mx/wp-content/uploads/2023/04/MGHC-FAISMUN-URB-2023-012.pdf</t>
  </si>
  <si>
    <t>AD-MGHC-FAISMUN-URB-2023-013</t>
  </si>
  <si>
    <t>REHABILITACIÓN DEL CAMINO RURAL TRAMO: TEPEHUAJE - HUAUTLA, EN EL MUNICIPIO DE GENERAL HELIODORO CASTILLO, GUERRERO</t>
  </si>
  <si>
    <t>TEPEHUAJE - HUAUTLA, HELIODORO CASTILLO, GUERRERO</t>
  </si>
  <si>
    <t>MGHC-FAISMUN-URB-2023-013</t>
  </si>
  <si>
    <t>http://heliodorocastillo.gob.mx/wp-content/uploads/2023/04/MGHC-FAISMUN-URB-2023-013.pdf</t>
  </si>
  <si>
    <t>AD-MGHC-FAISMUN-ALC-2023-014</t>
  </si>
  <si>
    <t>REHABILITACIÓN DE RED DE ALCANTARILLADO EN BARRANCA EL ESPINO, TRAMO: CALLE LUIS SERRANO - CALLE MACARIO PINEDA, EN LA LOCALIDAD DE TLACOTEPEC, MUNICIPIO DE GENERAL HELIODORO CASTILLO, GUERRERO</t>
  </si>
  <si>
    <t>TLACOTEPEC, HELIODORO CASTILLO, GUERRERO</t>
  </si>
  <si>
    <t>MGHC-FAISMUN-ALC-2023-014</t>
  </si>
  <si>
    <t>http://heliodorocastillo.gob.mx/wp-content/uploads/2023/10/MGHC-FAISMUN-ALC-2023-014.pdf</t>
  </si>
  <si>
    <t>CONSTRUCCIÓN DE DOS AULAS EN ESCUELA PRIMARIA "JUSTO SIERRA", BARRIO LA GUADALUPE, EN LA LOCALIDAD DE TLACOTEPEC, MUNICIPIO DE GENERAL HELIODORO CASTILLO, GUERRERO</t>
  </si>
  <si>
    <t>MGHC-FAISMUN-IBE-2023-015</t>
  </si>
  <si>
    <t>http://heliodorocastillo.gob.mx/wp-content/uploads/2023/04/MGHC-FAISMUN-IBE-2023-015.pdf</t>
  </si>
  <si>
    <t>AD-MGHC-FAISMUN-IBE-2023-015</t>
  </si>
  <si>
    <t>AD-MGHC-FAISMUN-URB-2023-016</t>
  </si>
  <si>
    <t>CONSTRUCCIÓN DE PAVIMENTACIÓN CON CONCRETO HIDRÁULICO EN LA CALLE PRINCIPAL SEGUNDA ETAPA DE LA LOCALIDAD DE LAS MARGARITAS, MUNICIPIO DE GENERAL HELIODORO CASTILLO, GUERRERO</t>
  </si>
  <si>
    <t>LAS MARGARITAS, HELIODORO CASTILLO, GUERRERO</t>
  </si>
  <si>
    <t>MGHC-FAISMUN-URB-2023-016</t>
  </si>
  <si>
    <t>http://heliodorocastillo.gob.mx/wp-content/uploads/2023/04/MGHC-FAISMUN-URB-2023-016.pdf</t>
  </si>
  <si>
    <t>AD-MGHC-FAISMUN-URB-2023-017</t>
  </si>
  <si>
    <t>CONSTRUCCIÓN DE CAMINO SACA COSECHAS EN LA LOCALIDAD DE TLANIPATL, MUNICIPIO DE GENERAL HELIODORO CASTILLO, GUERRERO</t>
  </si>
  <si>
    <t>TLANIPATL, HELIODORO CASTILLO, GUERRERO</t>
  </si>
  <si>
    <t>MGHC-FAISMUN-URB-2023-017</t>
  </si>
  <si>
    <t>http://heliodorocastillo.gob.mx/wp-content/uploads/2023/04/MGHC-FAISMUN-URB-2023-017.pdf</t>
  </si>
  <si>
    <t>AMPLIACIÓN DE RED DE AGUA ENTUBADA EN LA CALLE JOSÉ OLAIS ALVARADO, COLONIA SAN ANTONIO, EN LA LOCALIDAD DE TLACOTEPEC, MUNICIPIO DE GENERAL HELIODORO CASTILLO, GUERRERO</t>
  </si>
  <si>
    <t>AD-MGHC-FAISMUN-APO-2023-018</t>
  </si>
  <si>
    <t>MGHC-FAISMUN-APO-2023-018</t>
  </si>
  <si>
    <t>http://heliodorocastillo.gob.mx/wp-content/uploads/2023/10/MGHC-FAISMUN-APO-2023-018.pdf</t>
  </si>
  <si>
    <t>AD-MGHC-FAISMUN-URB-2023-019</t>
  </si>
  <si>
    <t>CONSTRUCCIÓN DE GUARNICIONES Y BANQUETAS, EN CALLE JOSE OLAIS, COLONIA SAN ANTONIO (LA CAÑITA), EN LA LOCALIDAD DE TLACOTEPEC, MUNICIPIO DE GENERAL HELIODORO CASTILLO, GUERRERO</t>
  </si>
  <si>
    <t>MGHC-FAISMUN-URB-2023-019</t>
  </si>
  <si>
    <t>http://heliodorocastillo.gob.mx/wp-content/uploads/2023/04/MGHC-FAISMUN-URB-2023-019.pdf</t>
  </si>
  <si>
    <t>AD-MGHC-FAISMUN-URB-2023-020</t>
  </si>
  <si>
    <t>CONSTRUCCIÓN DE CAMINO SACA COSECHAS, EN LA LOCALIDAD DE SAN ANTONIO DE LAS PALMAS, MUNICIPIO DE GENERAL HELIODORO CASTILLO, GUERRERO</t>
  </si>
  <si>
    <t>SAN ANTONIO DE LAS PALMAS, HELIODORO CASTILLO, GUERRERO</t>
  </si>
  <si>
    <t>MGHC-FAISMUN-URB-2023-020</t>
  </si>
  <si>
    <t>http://heliodorocastillo.gob.mx/wp-content/uploads/2023/04/MGHC-FAISMUN-URB-2023-020.pdf</t>
  </si>
  <si>
    <t>AD-MGHC-FAISMUN-URB-2023-021</t>
  </si>
  <si>
    <t>CONSTRUCCIÓN DE ALUMBRADO PÚBLICO EN LA CALLE JOSÉ OLAIS, COLONIA SAN ANTONIO (LA CAÑITA), EN LA LOCALIDAD DE TLACOTEPEC, MUNICIPIO DE GENERAL HELIODORO CASTILLO, GUERRERO</t>
  </si>
  <si>
    <t>MGHC-FAISMUN-URB-2023-021</t>
  </si>
  <si>
    <t>http://heliodorocastillo.gob.mx/wp-content/uploads/2023/04/MGHC-FAISMUN-URB-2023-021.pdf</t>
  </si>
  <si>
    <t>AD-MGHC-FAISMUN-IBE-2023-022</t>
  </si>
  <si>
    <t>CONSTRUCCIÓN DE CANCHA DEPORTIVA EN ESCUELA PRIMARIA "IGNACIO ZARAGOZA" EN LA LOCALIDAD DE OJO DE AGUA DEL PROGRESO, MUNICIPIO DE GENERAL HELIODORO CASTILLO, GUERRERO</t>
  </si>
  <si>
    <t>OJO DE AGUA DEL PROGRESO, HELIODORO CASTILLO, GUERRERO</t>
  </si>
  <si>
    <t>MGHC-FAISMUN-IBE-2023-022</t>
  </si>
  <si>
    <t>http://heliodorocastillo.gob.mx/wp-content/uploads/2023/04/MGHC-FAISMUN-IBE-2023-022.pdf</t>
  </si>
  <si>
    <t>AD-MGHC-FAISMUN-IBE-2023-023</t>
  </si>
  <si>
    <t>MANTENIMIENTO DE SANITARIOS EN LA ESCUELA PRIMARIA "NIÑOS HERÓES", EN LA LOCALIDAD DE LOS CAPULINES (LOS FRÍOS ANTIGUOS), MUNICIPIO DE GENERAL HELIODORO CASTILLO, GUERRERO</t>
  </si>
  <si>
    <t>LOS CAPULINES (LOS FRÍOS ANTIGUOS, HELIODORO CASTILLO, GUERRERO</t>
  </si>
  <si>
    <t>MGHC-FAISMUN-IBE-2023-023</t>
  </si>
  <si>
    <t>http://heliodorocastillo.gob.mx/wp-content/uploads/2023/04/MGHC-FAISMUN-IBE-2023-023.pdf</t>
  </si>
  <si>
    <t>http://heliodorocastillo.gob.mx/wp-content/uploads/2023/04/MGHC-FAISMUN-IBE-2023-024.pdf</t>
  </si>
  <si>
    <t>http://heliodorocastillo.gob.mx/wp-content/uploads/2023/04/MGHC-FAISMUN-IBE-2023-025.pdf</t>
  </si>
  <si>
    <t>http://heliodorocastillo.gob.mx/wp-content/uploads/2023/04/MGHC-FAISMUN-IBE-2023-028.pdf</t>
  </si>
  <si>
    <t>http://heliodorocastillo.gob.mx/wp-content/uploads/2023/04/MGHC-FAISMUN-IBE-2023-029.pdf</t>
  </si>
  <si>
    <t>http://heliodorocastillo.gob.mx/wp-content/uploads/2023/04/MGHC-FAISMUN-IBE-2023-030.pdf</t>
  </si>
  <si>
    <t>http://heliodorocastillo.gob.mx/wp-content/uploads/2023/04/MGHC-FAISMUN-IBE-2023-031.pdf</t>
  </si>
  <si>
    <t>http://heliodorocastillo.gob.mx/wp-content/uploads/2023/04/MGHC-FAISMUN-IBE-2023-037.pdf</t>
  </si>
  <si>
    <t>http://heliodorocastillo.gob.mx/wp-content/uploads/2023/04/MGHC-FAISMUN-IBE-2023-041.pdf</t>
  </si>
  <si>
    <t>AD-MGHC-FAISMUN-IBE-2023-024</t>
  </si>
  <si>
    <t>CONSTRUCCIÓN DE TRES AULAS EN ESCUELA PRIMARIA "FELIPE CARRILLO PUERTO",  EN LA LOCALIDAD DE TLACOTENCO, MUNICIPIO DE GENERAL HELIODORO CASTILLO, GUERRERO</t>
  </si>
  <si>
    <t>TLACOTENCO, HELIODORO CASTILLO, GUERRERO</t>
  </si>
  <si>
    <t>MGHC-FAISMUN-IBE-2023-024</t>
  </si>
  <si>
    <t>AD-MGHC-FAISMUN-IBE-2023-025</t>
  </si>
  <si>
    <t>CONSTRUCCIÓN DE TECHADO EN ÁREA DE IMPARTICIÓN DE EDUCACIÓN FÍSICA EN ESCUELA TELESECUNDARIA "LUIS DONALDO COLOSIO MURRIETA",  EN LA LOCALIDAD DE TEPEHUAJE, MUNICIPIO DE GENERAL HELIODORO CASTILLO, GUERRERO</t>
  </si>
  <si>
    <t>TEPEHUAJE, HELIODORO CASTILLO, GUERRERO</t>
  </si>
  <si>
    <t>MGHC-FAISMUN-IBE-2023-025</t>
  </si>
  <si>
    <t>AD-MGHC-FAISMUN-URB-2023-026</t>
  </si>
  <si>
    <t>CONSTRUCCIÓN DE CAMINO SACA COSECHAS, EN LA LOCALIDAD DE EL NARANJO (LA BARRANCA HONDA) ANEXO A SAN ANTONIO DE LAS PALMAS, MUNICIPIO DE GENERAL HELIODORO CASTILLO, GUERRERO</t>
  </si>
  <si>
    <t xml:space="preserve"> EL NARANJO (LA BARRANCA HONDA) ANEXO A SAN ANTONIO DE LAS PALMAS, HELIODORO CASTILLO, GUERRERO</t>
  </si>
  <si>
    <t>MGHC-FAISMUN-URB-2023-026</t>
  </si>
  <si>
    <t>http://heliodorocastillo.gob.mx/wp-content/uploads/2023/04/MGHC-FAISMUN-URB-2023-026.pdf</t>
  </si>
  <si>
    <t>http://heliodorocastillo.gob.mx/wp-content/uploads/2023/04/MGHC-FAISMUN-URB-2023-027.pdf</t>
  </si>
  <si>
    <t>http://heliodorocastillo.gob.mx/wp-content/uploads/2023/04/MGHC-FAISMUN-URB-2023-032.pdf</t>
  </si>
  <si>
    <t>http://heliodorocastillo.gob.mx/wp-content/uploads/2023/04/MGHC-FAISMUN-URB-2023-033.pdf</t>
  </si>
  <si>
    <t>http://heliodorocastillo.gob.mx/wp-content/uploads/2023/04/MGHC-FAISMUN-URB-2023-040.pdf</t>
  </si>
  <si>
    <t>AD-MGHC-FAISMUN-URB-2023-027</t>
  </si>
  <si>
    <t>REHABILITACIÓN DEL CAMINO RURAL TRAMO: OJO DE AGUA DEL PROGRESO - VILLAXOCHITL, EN LA LOCALIDAD DE SAN ANTONIO DE LAS PALMAS, MUNICIPIO DE GENERAL HELIODORO CASTILLO, GUERRERO</t>
  </si>
  <si>
    <t>OJO DE AGUA DEL PROGRESO - VILLAXOCHITL, HELIODORO CASTILLO, GUERRERO</t>
  </si>
  <si>
    <t>MGHC-FAISMUN-URB-2023-027</t>
  </si>
  <si>
    <t>AD-MGHC-FAISMUN-IBE-2023-028</t>
  </si>
  <si>
    <t>CONSTRUCCIÓN DE TECHADO EN ÁREA DE IMPARTICIÓN DE EDUCACIÓN FÍSICA EN EL COLEGIO DE  BACHILLERES PLANTEL 31 EXTENSIÓN CUPENGO  EN LA LOCALIDAD DE TLACOTEPEC, MUNICIPIO DE GENERAL HELIODORO CASTILLO, GUERRERO</t>
  </si>
  <si>
    <t>MGHC-FAISMUN-IBE-2023-028</t>
  </si>
  <si>
    <t>AD-MGHC-FAISMUN-IBE-2023-029</t>
  </si>
  <si>
    <t>CONSTRUCCIÓN DE TECHADO EN ÁREA DE IMPARTICIÓN DE EDUCACIÓN FÍSICA EN ESCUELA SECUNDARIA COMUNITARIA "VICENTE GUERRERO",  EN LA LOCALIDAD DE EL RENACIMIENTO, MUNICIPIO DE GENERAL HELIODORO CASTILLO, GUERRERO</t>
  </si>
  <si>
    <t>EL RENACIMIENTO, HELIODORO CASTILLO, GUERRERO</t>
  </si>
  <si>
    <t>MGHC-FAISMUN-IBE-2023-029</t>
  </si>
  <si>
    <t>AD-MGHC-FAISMUN-IBE-2023-030</t>
  </si>
  <si>
    <t>CONSTRUCCIÓN DE TECHADO EN ÁREA DE IMPARTICIÓN DE EDUCACIÓN FÍSICA EN ESCUELA PRIMARIA "BENITO JUÁREZ",  EN LA LOCALIDAD DE PAROTA, MUNICIPIO DE GENERAL HELIODORO CASTILLO, GUERRERO</t>
  </si>
  <si>
    <t>PAROTA, HELIODORO CASTILLO, GUERRERO</t>
  </si>
  <si>
    <t>CRISTOPHER ENRIQUE</t>
  </si>
  <si>
    <t>TELLEZ</t>
  </si>
  <si>
    <t>CASTILLO</t>
  </si>
  <si>
    <t>TELLES CONSTRUCCIONES DE MÉXICO, S.A. DE C.V.</t>
  </si>
  <si>
    <t>TCM190604692</t>
  </si>
  <si>
    <t>4A AZTECA</t>
  </si>
  <si>
    <t>TLACOLIGIA</t>
  </si>
  <si>
    <t>TLALPAN</t>
  </si>
  <si>
    <t>MGHC-FAISMUN-IBE-2023-030</t>
  </si>
  <si>
    <t>AD-MGHC-FAISMUN-IBE-2023-031</t>
  </si>
  <si>
    <t>CONSTRUCCIÓN DE AULA EN ESCUELA SECUNDARIA "AMELIA ROBLES ÁVILA",  EN LA LOCALIDAD DE LOS CAPULINES (LOS FRÍOS ANTIGUOS), MUNICIPIO DE GENERAL HELIODORO CASTILLO, GUERRERO</t>
  </si>
  <si>
    <t>LOS CAPULINES (LOS FRÍOS ANTIGUOS), HELIODORO CASTILLO, GUERRERO</t>
  </si>
  <si>
    <t>MGHC-FAISMUN-IBE-2023-031</t>
  </si>
  <si>
    <t>AD-MGHC-FAISMUN-URB-2023-032</t>
  </si>
  <si>
    <t>CONSTRUCCIÓN DE PAVIMENTACIÓN CON CONCRETO HIDRÁULICO DE LA CALLE PRINCIPAL, DE LA LOCALIDAD DE LOS HOYOS, MUNICIPIO DE GENERAL HELIODORO CASTILLO, GUERRERO</t>
  </si>
  <si>
    <t>LOS HOYOS, HELIODORO CASTILLO, GUERRERO</t>
  </si>
  <si>
    <t>MGHC-FAISMUN-URB-2023-032</t>
  </si>
  <si>
    <t>AD-MGHC-FAISMUN-URB-2023-033</t>
  </si>
  <si>
    <t>MGHC-FAISMUN-URB-2023-033</t>
  </si>
  <si>
    <t>AD-MGHC-FAISMUN-ALC-2023-034</t>
  </si>
  <si>
    <t>REHABILITACIÓN DE PAPRQUE PÚBLICO EN CALLE EL CALVARIO, BARRIO EL CALVARIO, DE LA LOCALIDAD DE TLACOTEPEC, MUNICIPIO DE GENERAL HELIODORO CASTILLO, GUERRERO</t>
  </si>
  <si>
    <t>CONSTRUCCIÓN DE RED DE ALCANTARILLADO EN LA CALLE PROLONGACIÓN PEDREGAL CHINO, BARRIO LA GUADALUPE, DE LA LOCALIDAD DE TLACOTEPEC, MUNICIPIO DE GENERAL HELIODORO CASTILLO, GUERRERO</t>
  </si>
  <si>
    <t>MGHC-FAISMUN-ALC-2023-034</t>
  </si>
  <si>
    <t>http://heliodorocastillo.gob.mx/wp-content/uploads/2023/10/MGHC-FAISMUN-ALC-2023-034.pdf</t>
  </si>
  <si>
    <t>AD-MGHC-FAISMUN-DRE-2023-035</t>
  </si>
  <si>
    <t>CONSTRUCCIÓN DE DRENAJE PLUVIAL, BARRIO DE LA GUADALUPE, DE LA LOCALIDAD DE TLACOTEPEC, MUNICIPIO DE GENERAL HELIODORO CASTILLO, GUERRERO</t>
  </si>
  <si>
    <t>MGHC-FAISMUN-DRE-2023-035</t>
  </si>
  <si>
    <t>http://heliodorocastillo.gob.mx/wp-content/uploads/2023/10/MGHC-FAISMUN-DRE-2023-035.pdf</t>
  </si>
  <si>
    <t>AD-MGHC-FAISMUN-ELE-2023-036</t>
  </si>
  <si>
    <t>CONSTRUCCIÓN DE LÍNEA Y RED DE ENERGÍA ELÉCTRICA, DE LA LOCALIDAD DE ALTAMIRA, MUNICIPIO DE GENERAL HELIODORO CASTILLO, GUERRERO</t>
  </si>
  <si>
    <t>ALTAMIRA, HELIODORO CASTILLO, GUERRERO</t>
  </si>
  <si>
    <t>JUAN</t>
  </si>
  <si>
    <t>CORDOVA</t>
  </si>
  <si>
    <t>GARCÍA</t>
  </si>
  <si>
    <t>CONSTRUCCIONES Y REDES ELÉCTRICAS DEL SUR, S.A. DE C.V.</t>
  </si>
  <si>
    <t>CRE130907IH0</t>
  </si>
  <si>
    <t>XICOTENCATL</t>
  </si>
  <si>
    <t>OBRERA</t>
  </si>
  <si>
    <t>MGHC-FAISMUN-ELE-2023-036</t>
  </si>
  <si>
    <t>http://heliodorocastillo.gob.mx/wp-content/uploads/2023/10/MGHC-FAISMUN-ELE-2023-036.pdf</t>
  </si>
  <si>
    <t>AD-MGHC-FAISMUN-IBE-2023-037</t>
  </si>
  <si>
    <t>CONSTRUCCIÓN DE AULA ESCOLAR EN PREESCOLAR COMUNITARIO,  EN LA LOCALIDAD DE EL FRÍO, MUNICIPIO DE GENERAL HELIODORO CASTILLO, GUERRERO</t>
  </si>
  <si>
    <t>EL FRIO, HELIODORO CASTILLO, GUERRERO</t>
  </si>
  <si>
    <t>MGHC-FAISMUN-IBE-2023-037</t>
  </si>
  <si>
    <t>AD-MGHC-FAISMUN-ELE-2023-038</t>
  </si>
  <si>
    <t>CONSTRUCCIÓN DE ELECTRIFICACIÓN NO CONVENCIONAL A BASE DE PANELES SOLARES, DE LA LOCALIDAD DE PUERTO GALLO (CAMPAMENTO), MUNICIPIO DE GENERAL HELIODORO CASTILLO, GUERRERO</t>
  </si>
  <si>
    <t>PUERTO GALLO (CAMPAMENTO), HELIODORO CASTILLO, GUERRERO</t>
  </si>
  <si>
    <t>MGHC-FAISMUN-ELE-2023-038</t>
  </si>
  <si>
    <t>http://heliodorocastillo.gob.mx/wp-content/uploads/2023/10/MGHC-FAISMUN-ELE-2023-038.pdf</t>
  </si>
  <si>
    <t>AD-MGHC-FAISMUN-ELE-2023-039</t>
  </si>
  <si>
    <t>CONSTRUCCIÓN DE ELECTRIFICACIÓN NO CONVENCIONAL A BASE DE PANELES SOLARES, DE LA LOCALIDAD DE LAS PAPITAS (LOS DURAZNITOS), MUNICIPIO DE GENERAL HELIODORO CASTILLO, GUERRERO</t>
  </si>
  <si>
    <t>LAS PAPITAS (LOS DURAZNITOS), HELIODORO CASTILLO, GUERRERO</t>
  </si>
  <si>
    <t>MGHC-FAISMUN-ELE-2023-039</t>
  </si>
  <si>
    <t>http://heliodorocastillo.gob.mx/wp-content/uploads/2023/10/MGHC-FAISMUN-ELE-2023-039.pdf</t>
  </si>
  <si>
    <t>AD-MGHC-FAISMUN-URB-2023-040</t>
  </si>
  <si>
    <t>CONSTRUCCIÓN DE PAVIMENTACIÓN CON CONCRETO HIDRÁULICO DE LA CALLE PRINCIPAL, DE LA LOCALIDAD DE AGUA ZARCA, MUNICIPIO DE GENERAL HELIODORO CASTILLO, GUERRERO</t>
  </si>
  <si>
    <t>AGUA ZARCA, HELIODORO CASTILLO, GUERRERO</t>
  </si>
  <si>
    <t>HECTOR ÁNGEL</t>
  </si>
  <si>
    <t>DIRCIO</t>
  </si>
  <si>
    <t>OLAIS</t>
  </si>
  <si>
    <t>SOLUCIONES ECO-SUSTENTABLES HACHE, S.A. DE C.V.</t>
  </si>
  <si>
    <t>SEH190221JG4</t>
  </si>
  <si>
    <t>FRANCISCO JAVIER MINA</t>
  </si>
  <si>
    <t>MGHC-FAISMUN-URB-2023-040</t>
  </si>
  <si>
    <t>AD-MGHC-FAISMUN-IBE-2023-041</t>
  </si>
  <si>
    <t>CONSTRUCCIÓN DE CANCHA DEPORTIVA EN ESCUELA PRIMARIA "VICENTE GUERRERO" EN LA LOCALIDAD DE DURAZNO DEL ROSARIO, MUNICIPIO DE GENERAL HELIODORO CASTILLO, GUERRERO</t>
  </si>
  <si>
    <t>DURAZNO DEL ROSARIO, HELIODORO CASTILLO, GUERRERO</t>
  </si>
  <si>
    <t>MGHC-FAISMUN-IBE-2023-041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</si>
</sst>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1" applyNumberFormat="1" applyFont="1" applyFill="1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heliodorocastillo.gob.mx/wp-content/uploads/2023/10/MGHC-FAISMUN-ALC-2023-014.pdf" TargetMode="External"/><Relationship Id="rId21" Type="http://schemas.openxmlformats.org/officeDocument/2006/relationships/hyperlink" Target="http://heliodorocastillo.gob.mx/wp-content/uploads/2023/08/01-Presupuesto-2023.pdf" TargetMode="External"/><Relationship Id="rId42" Type="http://schemas.openxmlformats.org/officeDocument/2006/relationships/hyperlink" Target="http://heliodorocastillo.gob.mx/wp-content/uploads/2023/04/MGHC-FAISMUN-URB-2023-021.pdf" TargetMode="External"/><Relationship Id="rId47" Type="http://schemas.openxmlformats.org/officeDocument/2006/relationships/hyperlink" Target="http://heliodorocastillo.gob.mx/wp-content/uploads/2023/08/01-Presupuesto-2023.pdf" TargetMode="External"/><Relationship Id="rId63" Type="http://schemas.openxmlformats.org/officeDocument/2006/relationships/hyperlink" Target="http://heliodorocastillo.gob.mx/wp-content/uploads/2023/04/MGHC-FAISMUN-IBE-2023-023.pdf" TargetMode="External"/><Relationship Id="rId68" Type="http://schemas.openxmlformats.org/officeDocument/2006/relationships/hyperlink" Target="http://heliodorocastillo.gob.mx/wp-content/uploads/2023/04/MGHC-FAISMUN-IBE-2023-041.pdf" TargetMode="External"/><Relationship Id="rId16" Type="http://schemas.openxmlformats.org/officeDocument/2006/relationships/hyperlink" Target="http://heliodorocastillo.gob.mx/wp-content/uploads/2023/08/01-Presupuesto-2023.pdf" TargetMode="External"/><Relationship Id="rId11" Type="http://schemas.openxmlformats.org/officeDocument/2006/relationships/hyperlink" Target="http://heliodorocastillo.gob.mx/wp-content/uploads/2023/08/01-Presupuesto-2023.pdf" TargetMode="External"/><Relationship Id="rId24" Type="http://schemas.openxmlformats.org/officeDocument/2006/relationships/hyperlink" Target="http://heliodorocastillo.gob.mx/wp-content/uploads/2023/04/MGHC-FAISMUN-URB-2023-012.pdf" TargetMode="External"/><Relationship Id="rId32" Type="http://schemas.openxmlformats.org/officeDocument/2006/relationships/hyperlink" Target="http://heliodorocastillo.gob.mx/wp-content/uploads/2023/04/MGHC-FAISMUN-URB-2023-016.pdf" TargetMode="External"/><Relationship Id="rId37" Type="http://schemas.openxmlformats.org/officeDocument/2006/relationships/hyperlink" Target="http://heliodorocastillo.gob.mx/wp-content/uploads/2023/08/01-Presupuesto-2023.pdf" TargetMode="External"/><Relationship Id="rId40" Type="http://schemas.openxmlformats.org/officeDocument/2006/relationships/hyperlink" Target="http://heliodorocastillo.gob.mx/wp-content/uploads/2023/04/MGHC-FAISMUN-URB-2023-019.pdf" TargetMode="External"/><Relationship Id="rId45" Type="http://schemas.openxmlformats.org/officeDocument/2006/relationships/hyperlink" Target="http://heliodorocastillo.gob.mx/wp-content/uploads/2023/08/01-Presupuesto-2023.pdf" TargetMode="External"/><Relationship Id="rId53" Type="http://schemas.openxmlformats.org/officeDocument/2006/relationships/hyperlink" Target="http://heliodorocastillo.gob.mx/wp-content/uploads/2023/04/MGHC-FAISMUN-IBE-2023-023.pdf" TargetMode="External"/><Relationship Id="rId58" Type="http://schemas.openxmlformats.org/officeDocument/2006/relationships/hyperlink" Target="http://heliodorocastillo.gob.mx/wp-content/uploads/2023/04/MGHC-FAISMUN-IBE-2023-030.pdf" TargetMode="External"/><Relationship Id="rId66" Type="http://schemas.openxmlformats.org/officeDocument/2006/relationships/hyperlink" Target="http://heliodorocastillo.gob.mx/wp-content/uploads/2023/04/MGHC-FAISMUN-IBE-2023-023.pdf" TargetMode="External"/><Relationship Id="rId74" Type="http://schemas.openxmlformats.org/officeDocument/2006/relationships/hyperlink" Target="http://heliodorocastillo.gob.mx/wp-content/uploads/2023/10/MGHC-FAISMUN-ALC-2023-034.pdf" TargetMode="External"/><Relationship Id="rId5" Type="http://schemas.openxmlformats.org/officeDocument/2006/relationships/hyperlink" Target="http://heliodorocastillo.gob.mx/wp-content/uploads/2023/04/MGHC-FAISMUN-URB-2023-003.pdf" TargetMode="External"/><Relationship Id="rId61" Type="http://schemas.openxmlformats.org/officeDocument/2006/relationships/hyperlink" Target="http://heliodorocastillo.gob.mx/wp-content/uploads/2023/04/MGHC-FAISMUN-IBE-2023-023.pdf" TargetMode="External"/><Relationship Id="rId19" Type="http://schemas.openxmlformats.org/officeDocument/2006/relationships/hyperlink" Target="http://heliodorocastillo.gob.mx/wp-content/uploads/2023/08/01-Presupuesto-2023.pdf" TargetMode="External"/><Relationship Id="rId14" Type="http://schemas.openxmlformats.org/officeDocument/2006/relationships/hyperlink" Target="http://heliodorocastillo.gob.mx/wp-content/uploads/2023/04/MGHC-FAISMUN-URB-2023-009.pdf" TargetMode="External"/><Relationship Id="rId22" Type="http://schemas.openxmlformats.org/officeDocument/2006/relationships/hyperlink" Target="http://heliodorocastillo.gob.mx/wp-content/uploads/2023/04/MGHC-FAISMUN-URB-2023-010.pdf" TargetMode="External"/><Relationship Id="rId27" Type="http://schemas.openxmlformats.org/officeDocument/2006/relationships/hyperlink" Target="http://heliodorocastillo.gob.mx/wp-content/uploads/2023/08/01-Presupuesto-2023.pdf" TargetMode="External"/><Relationship Id="rId30" Type="http://schemas.openxmlformats.org/officeDocument/2006/relationships/hyperlink" Target="http://heliodorocastillo.gob.mx/wp-content/uploads/2023/08/01-Presupuesto-2023.pdf" TargetMode="External"/><Relationship Id="rId35" Type="http://schemas.openxmlformats.org/officeDocument/2006/relationships/hyperlink" Target="http://heliodorocastillo.gob.mx/wp-content/uploads/2023/08/01-Presupuesto-2023.pdf" TargetMode="External"/><Relationship Id="rId43" Type="http://schemas.openxmlformats.org/officeDocument/2006/relationships/hyperlink" Target="http://heliodorocastillo.gob.mx/wp-content/uploads/2023/04/MGHC-FAISMUN-IBE-2023-022.pdf" TargetMode="External"/><Relationship Id="rId48" Type="http://schemas.openxmlformats.org/officeDocument/2006/relationships/hyperlink" Target="http://heliodorocastillo.gob.mx/wp-content/uploads/2023/08/01-Presupuesto-2023.pdf" TargetMode="External"/><Relationship Id="rId56" Type="http://schemas.openxmlformats.org/officeDocument/2006/relationships/hyperlink" Target="http://heliodorocastillo.gob.mx/wp-content/uploads/2023/04/MGHC-FAISMUN-IBE-2023-028.pdf" TargetMode="External"/><Relationship Id="rId64" Type="http://schemas.openxmlformats.org/officeDocument/2006/relationships/hyperlink" Target="http://heliodorocastillo.gob.mx/wp-content/uploads/2023/04/MGHC-FAISMUN-IBE-2023-023.pdf" TargetMode="External"/><Relationship Id="rId69" Type="http://schemas.openxmlformats.org/officeDocument/2006/relationships/hyperlink" Target="http://heliodorocastillo.gob.mx/wp-content/uploads/2023/04/MGHC-FAISMUN-URB-2023-026.pdf" TargetMode="External"/><Relationship Id="rId77" Type="http://schemas.openxmlformats.org/officeDocument/2006/relationships/hyperlink" Target="http://heliodorocastillo.gob.mx/wp-content/uploads/2023/10/MGHC-FAISMUN-ELE-2023-038.pdf" TargetMode="External"/><Relationship Id="rId8" Type="http://schemas.openxmlformats.org/officeDocument/2006/relationships/hyperlink" Target="http://heliodorocastillo.gob.mx/wp-content/uploads/2023/04/MGHC-FAISMUN-URB-2023-006.pdf" TargetMode="External"/><Relationship Id="rId51" Type="http://schemas.openxmlformats.org/officeDocument/2006/relationships/hyperlink" Target="http://heliodorocastillo.gob.mx/wp-content/uploads/2023/08/01-Presupuesto-2023.pdf" TargetMode="External"/><Relationship Id="rId72" Type="http://schemas.openxmlformats.org/officeDocument/2006/relationships/hyperlink" Target="http://heliodorocastillo.gob.mx/wp-content/uploads/2023/04/MGHC-FAISMUN-URB-2023-033.pdf" TargetMode="External"/><Relationship Id="rId3" Type="http://schemas.openxmlformats.org/officeDocument/2006/relationships/hyperlink" Target="http://heliodorocastillo.gob.mx/wp-content/uploads/2023/08/01-Presupuesto-2023.pdf" TargetMode="External"/><Relationship Id="rId12" Type="http://schemas.openxmlformats.org/officeDocument/2006/relationships/hyperlink" Target="http://heliodorocastillo.gob.mx/wp-content/uploads/2023/04/MGHC-FAISMUN-URB-2023-008.pdf" TargetMode="External"/><Relationship Id="rId17" Type="http://schemas.openxmlformats.org/officeDocument/2006/relationships/hyperlink" Target="http://heliodorocastillo.gob.mx/wp-content/uploads/2023/08/01-Presupuesto-2023.pdf" TargetMode="External"/><Relationship Id="rId25" Type="http://schemas.openxmlformats.org/officeDocument/2006/relationships/hyperlink" Target="http://heliodorocastillo.gob.mx/wp-content/uploads/2023/04/MGHC-FAISMUN-URB-2023-013.pdf" TargetMode="External"/><Relationship Id="rId33" Type="http://schemas.openxmlformats.org/officeDocument/2006/relationships/hyperlink" Target="http://heliodorocastillo.gob.mx/wp-content/uploads/2023/04/MGHC-FAISMUN-URB-2023-017.pdf" TargetMode="External"/><Relationship Id="rId38" Type="http://schemas.openxmlformats.org/officeDocument/2006/relationships/hyperlink" Target="http://heliodorocastillo.gob.mx/wp-content/uploads/2023/08/01-Presupuesto-2023.pdf" TargetMode="External"/><Relationship Id="rId46" Type="http://schemas.openxmlformats.org/officeDocument/2006/relationships/hyperlink" Target="http://heliodorocastillo.gob.mx/wp-content/uploads/2023/08/01-Presupuesto-2023.pdf" TargetMode="External"/><Relationship Id="rId59" Type="http://schemas.openxmlformats.org/officeDocument/2006/relationships/hyperlink" Target="http://heliodorocastillo.gob.mx/wp-content/uploads/2023/04/MGHC-FAISMUN-IBE-2023-031.pdf" TargetMode="External"/><Relationship Id="rId67" Type="http://schemas.openxmlformats.org/officeDocument/2006/relationships/hyperlink" Target="http://heliodorocastillo.gob.mx/wp-content/uploads/2023/04/MGHC-FAISMUN-IBE-2023-037.pdf" TargetMode="External"/><Relationship Id="rId20" Type="http://schemas.openxmlformats.org/officeDocument/2006/relationships/hyperlink" Target="http://heliodorocastillo.gob.mx/wp-content/uploads/2023/08/01-Presupuesto-2023.pdf" TargetMode="External"/><Relationship Id="rId41" Type="http://schemas.openxmlformats.org/officeDocument/2006/relationships/hyperlink" Target="http://heliodorocastillo.gob.mx/wp-content/uploads/2023/04/MGHC-FAISMUN-URB-2023-020.pdf" TargetMode="External"/><Relationship Id="rId54" Type="http://schemas.openxmlformats.org/officeDocument/2006/relationships/hyperlink" Target="http://heliodorocastillo.gob.mx/wp-content/uploads/2023/04/MGHC-FAISMUN-IBE-2023-024.pdf" TargetMode="External"/><Relationship Id="rId62" Type="http://schemas.openxmlformats.org/officeDocument/2006/relationships/hyperlink" Target="http://heliodorocastillo.gob.mx/wp-content/uploads/2023/04/MGHC-FAISMUN-IBE-2023-023.pdf" TargetMode="External"/><Relationship Id="rId70" Type="http://schemas.openxmlformats.org/officeDocument/2006/relationships/hyperlink" Target="http://heliodorocastillo.gob.mx/wp-content/uploads/2023/04/MGHC-FAISMUN-URB-2023-027.pdf" TargetMode="External"/><Relationship Id="rId75" Type="http://schemas.openxmlformats.org/officeDocument/2006/relationships/hyperlink" Target="http://heliodorocastillo.gob.mx/wp-content/uploads/2023/10/MGHC-FAISMUN-DRE-2023-035.pdf" TargetMode="External"/><Relationship Id="rId1" Type="http://schemas.openxmlformats.org/officeDocument/2006/relationships/hyperlink" Target="http://heliodorocastillo.gob.mx/wp-content/uploads/2023/08/01-Presupuesto-2023.pdf" TargetMode="External"/><Relationship Id="rId6" Type="http://schemas.openxmlformats.org/officeDocument/2006/relationships/hyperlink" Target="http://heliodorocastillo.gob.mx/wp-content/uploads/2023/04/MGHC-FAISMUN-URB-2023-004.pdf" TargetMode="External"/><Relationship Id="rId15" Type="http://schemas.openxmlformats.org/officeDocument/2006/relationships/hyperlink" Target="http://heliodorocastillo.gob.mx/wp-content/uploads/2023/08/01-Presupuesto-2023.pdf" TargetMode="External"/><Relationship Id="rId23" Type="http://schemas.openxmlformats.org/officeDocument/2006/relationships/hyperlink" Target="http://heliodorocastillo.gob.mx/wp-content/uploads/2023/04/MGHC-FAISMUN-URB-2023-011.pdf" TargetMode="External"/><Relationship Id="rId28" Type="http://schemas.openxmlformats.org/officeDocument/2006/relationships/hyperlink" Target="http://heliodorocastillo.gob.mx/wp-content/uploads/2023/08/01-Presupuesto-2023.pdf" TargetMode="External"/><Relationship Id="rId36" Type="http://schemas.openxmlformats.org/officeDocument/2006/relationships/hyperlink" Target="http://heliodorocastillo.gob.mx/wp-content/uploads/2023/08/01-Presupuesto-2023.pdf" TargetMode="External"/><Relationship Id="rId49" Type="http://schemas.openxmlformats.org/officeDocument/2006/relationships/hyperlink" Target="http://heliodorocastillo.gob.mx/wp-content/uploads/2023/08/01-Presupuesto-2023.pdf" TargetMode="External"/><Relationship Id="rId57" Type="http://schemas.openxmlformats.org/officeDocument/2006/relationships/hyperlink" Target="http://heliodorocastillo.gob.mx/wp-content/uploads/2023/04/MGHC-FAISMUN-IBE-2023-029.pdf" TargetMode="External"/><Relationship Id="rId10" Type="http://schemas.openxmlformats.org/officeDocument/2006/relationships/hyperlink" Target="http://heliodorocastillo.gob.mx/wp-content/uploads/2023/04/MGHC-FAISMUN-URB-2023-007.pdf" TargetMode="External"/><Relationship Id="rId31" Type="http://schemas.openxmlformats.org/officeDocument/2006/relationships/hyperlink" Target="http://heliodorocastillo.gob.mx/wp-content/uploads/2023/04/MGHC-FAISMUN-IBE-2023-015.pdf" TargetMode="External"/><Relationship Id="rId44" Type="http://schemas.openxmlformats.org/officeDocument/2006/relationships/hyperlink" Target="http://heliodorocastillo.gob.mx/wp-content/uploads/2023/08/01-Presupuesto-2023.pdf" TargetMode="External"/><Relationship Id="rId52" Type="http://schemas.openxmlformats.org/officeDocument/2006/relationships/hyperlink" Target="http://heliodorocastillo.gob.mx/wp-content/uploads/2023/08/01-Presupuesto-2023.pdf" TargetMode="External"/><Relationship Id="rId60" Type="http://schemas.openxmlformats.org/officeDocument/2006/relationships/hyperlink" Target="http://heliodorocastillo.gob.mx/wp-content/uploads/2023/04/MGHC-FAISMUN-IBE-2023-023.pdf" TargetMode="External"/><Relationship Id="rId65" Type="http://schemas.openxmlformats.org/officeDocument/2006/relationships/hyperlink" Target="http://heliodorocastillo.gob.mx/wp-content/uploads/2023/04/MGHC-FAISMUN-IBE-2023-023.pdf" TargetMode="External"/><Relationship Id="rId73" Type="http://schemas.openxmlformats.org/officeDocument/2006/relationships/hyperlink" Target="http://heliodorocastillo.gob.mx/wp-content/uploads/2023/04/MGHC-FAISMUN-URB-2023-040.pdf" TargetMode="External"/><Relationship Id="rId78" Type="http://schemas.openxmlformats.org/officeDocument/2006/relationships/hyperlink" Target="http://heliodorocastillo.gob.mx/wp-content/uploads/2023/10/MGHC-FAISMUN-ELE-2023-039.pdf" TargetMode="External"/><Relationship Id="rId4" Type="http://schemas.openxmlformats.org/officeDocument/2006/relationships/hyperlink" Target="http://heliodorocastillo.gob.mx/wp-content/uploads/2023/04/MGHC-FAISMUN-URB-2023-002.pdf" TargetMode="External"/><Relationship Id="rId9" Type="http://schemas.openxmlformats.org/officeDocument/2006/relationships/hyperlink" Target="http://heliodorocastillo.gob.mx/wp-content/uploads/2023/08/01-Presupuesto-2023.pdf" TargetMode="External"/><Relationship Id="rId13" Type="http://schemas.openxmlformats.org/officeDocument/2006/relationships/hyperlink" Target="http://heliodorocastillo.gob.mx/wp-content/uploads/2023/08/01-Presupuesto-2023.pdf" TargetMode="External"/><Relationship Id="rId18" Type="http://schemas.openxmlformats.org/officeDocument/2006/relationships/hyperlink" Target="http://heliodorocastillo.gob.mx/wp-content/uploads/2023/08/01-Presupuesto-2023.pdf" TargetMode="External"/><Relationship Id="rId39" Type="http://schemas.openxmlformats.org/officeDocument/2006/relationships/hyperlink" Target="http://heliodorocastillo.gob.mx/wp-content/uploads/2023/08/01-Presupuesto-2023.pdf" TargetMode="External"/><Relationship Id="rId34" Type="http://schemas.openxmlformats.org/officeDocument/2006/relationships/hyperlink" Target="http://heliodorocastillo.gob.mx/wp-content/uploads/2023/10/MGHC-FAISMUN-APO-2023-018.pdf" TargetMode="External"/><Relationship Id="rId50" Type="http://schemas.openxmlformats.org/officeDocument/2006/relationships/hyperlink" Target="http://heliodorocastillo.gob.mx/wp-content/uploads/2023/08/01-Presupuesto-2023.pdf" TargetMode="External"/><Relationship Id="rId55" Type="http://schemas.openxmlformats.org/officeDocument/2006/relationships/hyperlink" Target="http://heliodorocastillo.gob.mx/wp-content/uploads/2023/04/MGHC-FAISMUN-IBE-2023-025.pdf" TargetMode="External"/><Relationship Id="rId76" Type="http://schemas.openxmlformats.org/officeDocument/2006/relationships/hyperlink" Target="http://heliodorocastillo.gob.mx/wp-content/uploads/2023/10/MGHC-FAISMUN-ELE-2023-036.pdf" TargetMode="External"/><Relationship Id="rId7" Type="http://schemas.openxmlformats.org/officeDocument/2006/relationships/hyperlink" Target="http://heliodorocastillo.gob.mx/wp-content/uploads/2023/04/MGHC-FAISMUN-URB-2023-005.pdf" TargetMode="External"/><Relationship Id="rId71" Type="http://schemas.openxmlformats.org/officeDocument/2006/relationships/hyperlink" Target="http://heliodorocastillo.gob.mx/wp-content/uploads/2023/04/MGHC-FAISMUN-URB-2023-032.pdf" TargetMode="External"/><Relationship Id="rId2" Type="http://schemas.openxmlformats.org/officeDocument/2006/relationships/hyperlink" Target="http://heliodorocastillo.gob.mx/wp-content/uploads/2023/04/MGHC-FAISMUN-URB-2023-001.pdf" TargetMode="External"/><Relationship Id="rId29" Type="http://schemas.openxmlformats.org/officeDocument/2006/relationships/hyperlink" Target="http://heliodorocastillo.gob.mx/wp-content/uploads/2023/08/01-Presupuest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6" width="30.83203125" customWidth="1"/>
    <col min="7" max="7" width="40.83203125" customWidth="1"/>
    <col min="8" max="8" width="50.83203125" customWidth="1"/>
    <col min="9" max="9" width="100.5" bestFit="1" customWidth="1"/>
    <col min="10" max="10" width="70.83203125" customWidth="1"/>
    <col min="11" max="11" width="40.83203125" customWidth="1"/>
    <col min="12" max="14" width="30.83203125" customWidth="1"/>
    <col min="15" max="15" width="40.83203125" customWidth="1"/>
    <col min="16" max="29" width="35.83203125" customWidth="1"/>
    <col min="30" max="33" width="30.83203125" customWidth="1"/>
    <col min="34" max="36" width="40.83203125" customWidth="1"/>
    <col min="37" max="39" width="25.83203125" customWidth="1"/>
    <col min="40" max="45" width="30.83203125" customWidth="1"/>
    <col min="46" max="46" width="40.83203125" customWidth="1"/>
    <col min="47" max="47" width="60.83203125" customWidth="1"/>
    <col min="48" max="48" width="30.83203125" customWidth="1"/>
    <col min="49" max="50" width="25.83203125" customWidth="1"/>
    <col min="51" max="51" width="90.83203125" customWidth="1"/>
    <col min="52" max="52" width="50.83203125" customWidth="1"/>
    <col min="53" max="53" width="30.83203125" customWidth="1"/>
    <col min="54" max="54" width="40.83203125" customWidth="1"/>
    <col min="55" max="57" width="30.83203125" customWidth="1"/>
    <col min="58" max="58" width="40.83203125" customWidth="1"/>
    <col min="59" max="62" width="50.83203125" customWidth="1"/>
    <col min="63" max="63" width="45.83203125" customWidth="1"/>
    <col min="64" max="65" width="25.83203125" customWidth="1"/>
    <col min="66" max="66" width="80.83203125" customWidth="1"/>
  </cols>
  <sheetData>
    <row r="1" spans="1:66" hidden="1" x14ac:dyDescent="0.2">
      <c r="A1" t="s">
        <v>0</v>
      </c>
    </row>
    <row r="2" spans="1:6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3" customFormat="1" ht="50" customHeight="1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4" customFormat="1" ht="70" customHeight="1" x14ac:dyDescent="0.2">
      <c r="A8" s="4">
        <v>2023</v>
      </c>
      <c r="B8" s="10">
        <v>44927</v>
      </c>
      <c r="C8" s="10">
        <v>45016</v>
      </c>
      <c r="D8" s="4" t="s">
        <v>149</v>
      </c>
      <c r="E8" s="4" t="s">
        <v>151</v>
      </c>
      <c r="F8" s="4" t="s">
        <v>156</v>
      </c>
      <c r="G8" s="4" t="s">
        <v>315</v>
      </c>
      <c r="H8" s="9" t="s">
        <v>288</v>
      </c>
      <c r="I8" s="8" t="s">
        <v>333</v>
      </c>
      <c r="J8" s="9" t="s">
        <v>334</v>
      </c>
      <c r="K8" s="4">
        <v>46688501</v>
      </c>
      <c r="L8" s="4" t="str">
        <f>Tabla_466885!B4</f>
        <v>MIGUEL ÁNGEL</v>
      </c>
      <c r="M8" s="4" t="str">
        <f>Tabla_466885!C4</f>
        <v>ALARCÓN</v>
      </c>
      <c r="N8" s="4" t="str">
        <f>Tabla_466885!D4</f>
        <v>MOTA</v>
      </c>
      <c r="O8" s="9" t="str">
        <f>Tabla_466885!E4</f>
        <v>PETRUS INTEGRALIA, S.A. DE C.V.</v>
      </c>
      <c r="P8" s="4" t="str">
        <f>Tabla_466885!F4</f>
        <v>PIN201016E89</v>
      </c>
      <c r="Q8" s="4" t="s">
        <v>158</v>
      </c>
      <c r="R8" s="4" t="s">
        <v>327</v>
      </c>
      <c r="S8" s="4" t="s">
        <v>328</v>
      </c>
      <c r="T8" s="4" t="s">
        <v>307</v>
      </c>
      <c r="U8" s="4" t="s">
        <v>189</v>
      </c>
      <c r="V8" s="4" t="s">
        <v>329</v>
      </c>
      <c r="W8" s="4">
        <v>1</v>
      </c>
      <c r="X8" s="4" t="s">
        <v>296</v>
      </c>
      <c r="Y8" s="4">
        <v>32</v>
      </c>
      <c r="Z8" s="4" t="s">
        <v>297</v>
      </c>
      <c r="AA8" s="4">
        <v>12</v>
      </c>
      <c r="AB8" s="4" t="s">
        <v>223</v>
      </c>
      <c r="AC8" s="4">
        <v>39130</v>
      </c>
      <c r="AD8" s="4" t="s">
        <v>298</v>
      </c>
      <c r="AE8" s="4" t="s">
        <v>298</v>
      </c>
      <c r="AF8" s="4" t="s">
        <v>298</v>
      </c>
      <c r="AG8" s="4" t="s">
        <v>298</v>
      </c>
      <c r="AH8" s="4" t="s">
        <v>299</v>
      </c>
      <c r="AI8" s="4" t="s">
        <v>299</v>
      </c>
      <c r="AJ8" s="4" t="s">
        <v>330</v>
      </c>
      <c r="AK8" s="10">
        <v>44932</v>
      </c>
      <c r="AL8" s="10">
        <v>44935</v>
      </c>
      <c r="AM8" s="10">
        <v>44974</v>
      </c>
      <c r="AN8" s="7">
        <v>1676477.99</v>
      </c>
      <c r="AO8" s="7">
        <f>Tabla_466885!G4</f>
        <v>1944714.47</v>
      </c>
      <c r="AP8" s="7">
        <f t="shared" ref="AP8:AP13" si="0">AO8</f>
        <v>1944714.47</v>
      </c>
      <c r="AQ8" s="7">
        <f t="shared" ref="AQ8:AQ13" si="1">AO8</f>
        <v>1944714.47</v>
      </c>
      <c r="AR8" s="4" t="s">
        <v>300</v>
      </c>
      <c r="AS8" s="4" t="s">
        <v>298</v>
      </c>
      <c r="AT8" s="4" t="s">
        <v>301</v>
      </c>
      <c r="AU8" s="9" t="str">
        <f>J8</f>
        <v>REHABILITACIÓN DEL CAMINO RURAL TRAMO: ZOMPANTLE - CRUCERO EL LIMONCITO - NARANJITO ZAPOTITLA, EN EL MUNICIPIO DE GENERAL HELIODORO CASTILLO, GUERRERO</v>
      </c>
      <c r="AV8" s="7">
        <f t="shared" ref="AV8:AV13" si="2">AO8*10%</f>
        <v>194471.44700000001</v>
      </c>
      <c r="AW8" s="10">
        <f t="shared" ref="AW8:AW13" si="3">AL8</f>
        <v>44935</v>
      </c>
      <c r="AX8" s="10">
        <f t="shared" ref="AX8:AX13" si="4">AM8</f>
        <v>44974</v>
      </c>
      <c r="AY8" s="8" t="s">
        <v>331</v>
      </c>
      <c r="BA8" s="4" t="s">
        <v>302</v>
      </c>
      <c r="BB8" s="9" t="s">
        <v>303</v>
      </c>
      <c r="BC8" s="4">
        <v>46687001</v>
      </c>
      <c r="BD8" s="4" t="s">
        <v>255</v>
      </c>
      <c r="BE8" s="4">
        <v>46688201</v>
      </c>
      <c r="BF8" s="4" t="s">
        <v>305</v>
      </c>
      <c r="BK8" s="9" t="s">
        <v>306</v>
      </c>
      <c r="BL8" s="10">
        <v>45046</v>
      </c>
      <c r="BM8" s="10">
        <v>45046</v>
      </c>
      <c r="BN8" s="9" t="s">
        <v>332</v>
      </c>
    </row>
    <row r="9" spans="1:66" s="4" customFormat="1" ht="70" customHeight="1" x14ac:dyDescent="0.2">
      <c r="A9" s="4">
        <v>2023</v>
      </c>
      <c r="B9" s="10">
        <v>44927</v>
      </c>
      <c r="C9" s="10">
        <v>45016</v>
      </c>
      <c r="D9" s="4" t="s">
        <v>149</v>
      </c>
      <c r="E9" s="4" t="s">
        <v>151</v>
      </c>
      <c r="F9" s="4" t="s">
        <v>156</v>
      </c>
      <c r="G9" s="4" t="s">
        <v>316</v>
      </c>
      <c r="H9" s="9" t="s">
        <v>288</v>
      </c>
      <c r="I9" s="8" t="s">
        <v>333</v>
      </c>
      <c r="J9" s="9" t="s">
        <v>335</v>
      </c>
      <c r="K9" s="4">
        <v>46688502</v>
      </c>
      <c r="L9" s="4" t="str">
        <f>Tabla_466885!B5</f>
        <v>FELIX</v>
      </c>
      <c r="M9" s="4" t="str">
        <f>Tabla_466885!C5</f>
        <v>BRUNO</v>
      </c>
      <c r="N9" s="4" t="str">
        <f>Tabla_466885!D5</f>
        <v>TORRES</v>
      </c>
      <c r="O9" s="9" t="str">
        <f>Tabla_466885!E5</f>
        <v>ROCASEMIL, S.A. DE C.V.</v>
      </c>
      <c r="P9" s="4" t="str">
        <f>Tabla_466885!F5</f>
        <v>ROC201116IZA</v>
      </c>
      <c r="Q9" s="4" t="s">
        <v>164</v>
      </c>
      <c r="R9" s="4" t="s">
        <v>342</v>
      </c>
      <c r="S9" s="4">
        <v>8</v>
      </c>
      <c r="T9" s="4" t="s">
        <v>307</v>
      </c>
      <c r="U9" s="4" t="s">
        <v>189</v>
      </c>
      <c r="V9" s="4" t="s">
        <v>343</v>
      </c>
      <c r="W9" s="4">
        <v>1</v>
      </c>
      <c r="X9" s="4" t="s">
        <v>296</v>
      </c>
      <c r="Y9" s="4">
        <v>32</v>
      </c>
      <c r="Z9" s="4" t="s">
        <v>297</v>
      </c>
      <c r="AA9" s="4">
        <v>12</v>
      </c>
      <c r="AB9" s="4" t="s">
        <v>223</v>
      </c>
      <c r="AC9" s="4">
        <v>39130</v>
      </c>
      <c r="AD9" s="4" t="s">
        <v>298</v>
      </c>
      <c r="AE9" s="4" t="s">
        <v>298</v>
      </c>
      <c r="AF9" s="4" t="s">
        <v>298</v>
      </c>
      <c r="AG9" s="4" t="s">
        <v>298</v>
      </c>
      <c r="AH9" s="4" t="s">
        <v>299</v>
      </c>
      <c r="AI9" s="4" t="s">
        <v>299</v>
      </c>
      <c r="AJ9" s="4" t="s">
        <v>344</v>
      </c>
      <c r="AK9" s="10">
        <v>44935</v>
      </c>
      <c r="AL9" s="10">
        <v>44936</v>
      </c>
      <c r="AM9" s="10">
        <v>44957</v>
      </c>
      <c r="AN9" s="7">
        <f t="shared" ref="AN9:AN13" si="5">AO9/1.16</f>
        <v>830264.01724137936</v>
      </c>
      <c r="AO9" s="7">
        <f>Tabla_466885!G5</f>
        <v>963106.26</v>
      </c>
      <c r="AP9" s="7">
        <f t="shared" si="0"/>
        <v>963106.26</v>
      </c>
      <c r="AQ9" s="7">
        <f t="shared" si="1"/>
        <v>963106.26</v>
      </c>
      <c r="AR9" s="4" t="s">
        <v>300</v>
      </c>
      <c r="AS9" s="4" t="s">
        <v>298</v>
      </c>
      <c r="AT9" s="4" t="s">
        <v>301</v>
      </c>
      <c r="AU9" s="9" t="str">
        <f t="shared" ref="AU9:AU12" si="6">J9</f>
        <v>REHABILITACIÓN DEL CAMINO RURAL TRAMO: CHAPULTEPEC - EL LIMONCILLO, EN EL MUNICIPIO DE GENERAL HELIODORO CASTILLO, GUERRERO</v>
      </c>
      <c r="AV9" s="7">
        <f t="shared" si="2"/>
        <v>96310.626000000004</v>
      </c>
      <c r="AW9" s="10">
        <f t="shared" si="3"/>
        <v>44936</v>
      </c>
      <c r="AX9" s="10">
        <f t="shared" si="4"/>
        <v>44957</v>
      </c>
      <c r="AY9" s="8" t="s">
        <v>345</v>
      </c>
      <c r="BA9" s="4" t="s">
        <v>302</v>
      </c>
      <c r="BB9" s="9" t="s">
        <v>303</v>
      </c>
      <c r="BC9" s="4">
        <v>46687002</v>
      </c>
      <c r="BD9" s="4" t="s">
        <v>255</v>
      </c>
      <c r="BE9" s="4">
        <v>46688202</v>
      </c>
      <c r="BF9" s="4" t="s">
        <v>305</v>
      </c>
      <c r="BK9" s="9" t="s">
        <v>306</v>
      </c>
      <c r="BL9" s="10">
        <v>45046</v>
      </c>
      <c r="BM9" s="10">
        <v>45046</v>
      </c>
      <c r="BN9" s="9" t="s">
        <v>332</v>
      </c>
    </row>
    <row r="10" spans="1:66" s="4" customFormat="1" ht="70" customHeight="1" x14ac:dyDescent="0.2">
      <c r="A10" s="4">
        <v>2023</v>
      </c>
      <c r="B10" s="10">
        <v>44927</v>
      </c>
      <c r="C10" s="10">
        <v>45016</v>
      </c>
      <c r="D10" s="4" t="s">
        <v>149</v>
      </c>
      <c r="E10" s="4" t="s">
        <v>151</v>
      </c>
      <c r="F10" s="4" t="s">
        <v>156</v>
      </c>
      <c r="G10" s="4" t="s">
        <v>317</v>
      </c>
      <c r="H10" s="9" t="s">
        <v>288</v>
      </c>
      <c r="I10" s="8" t="s">
        <v>333</v>
      </c>
      <c r="J10" s="9" t="s">
        <v>346</v>
      </c>
      <c r="K10" s="4">
        <v>46688503</v>
      </c>
      <c r="L10" s="4" t="str">
        <f>Tabla_466885!B6</f>
        <v>VIANEYDA</v>
      </c>
      <c r="M10" s="4" t="str">
        <f>Tabla_466885!C6</f>
        <v>BUENO</v>
      </c>
      <c r="N10" s="4" t="str">
        <f>Tabla_466885!D6</f>
        <v>MENDOZA</v>
      </c>
      <c r="O10" s="9" t="str">
        <f>Tabla_466885!E6</f>
        <v>VIANEYDA BUENO MENDOZA</v>
      </c>
      <c r="P10" s="4" t="str">
        <f>Tabla_466885!F6</f>
        <v>BUMV931129LQ6</v>
      </c>
      <c r="Q10" s="4" t="s">
        <v>164</v>
      </c>
      <c r="R10" s="4" t="s">
        <v>314</v>
      </c>
      <c r="S10" s="4" t="s">
        <v>307</v>
      </c>
      <c r="T10" s="4" t="s">
        <v>307</v>
      </c>
      <c r="U10" s="4" t="s">
        <v>189</v>
      </c>
      <c r="V10" s="4" t="s">
        <v>314</v>
      </c>
      <c r="W10" s="4">
        <v>1</v>
      </c>
      <c r="X10" s="4" t="s">
        <v>296</v>
      </c>
      <c r="Y10" s="4">
        <v>32</v>
      </c>
      <c r="Z10" s="4" t="s">
        <v>297</v>
      </c>
      <c r="AA10" s="4">
        <v>12</v>
      </c>
      <c r="AB10" s="4" t="s">
        <v>223</v>
      </c>
      <c r="AC10" s="4">
        <v>39130</v>
      </c>
      <c r="AD10" s="4" t="s">
        <v>298</v>
      </c>
      <c r="AE10" s="4" t="s">
        <v>298</v>
      </c>
      <c r="AF10" s="4" t="s">
        <v>298</v>
      </c>
      <c r="AG10" s="4" t="s">
        <v>298</v>
      </c>
      <c r="AH10" s="4" t="s">
        <v>299</v>
      </c>
      <c r="AI10" s="4" t="s">
        <v>299</v>
      </c>
      <c r="AJ10" s="4" t="s">
        <v>347</v>
      </c>
      <c r="AK10" s="10">
        <v>44935</v>
      </c>
      <c r="AL10" s="10">
        <v>44936</v>
      </c>
      <c r="AM10" s="10">
        <v>44975</v>
      </c>
      <c r="AN10" s="7">
        <f t="shared" si="5"/>
        <v>1417523.9396551726</v>
      </c>
      <c r="AO10" s="7">
        <f>Tabla_466885!G6</f>
        <v>1644327.77</v>
      </c>
      <c r="AP10" s="7">
        <f t="shared" si="0"/>
        <v>1644327.77</v>
      </c>
      <c r="AQ10" s="7">
        <f t="shared" si="1"/>
        <v>1644327.77</v>
      </c>
      <c r="AR10" s="4" t="s">
        <v>300</v>
      </c>
      <c r="AS10" s="4" t="s">
        <v>298</v>
      </c>
      <c r="AT10" s="4" t="s">
        <v>301</v>
      </c>
      <c r="AU10" s="9" t="str">
        <f t="shared" si="6"/>
        <v>REHABILITACIÓN DEL CAMINO RURAL TRAMO: COATEPEC DEL OCOTE - HUERTO DE VERDE RICO, EN EL MUNICIPIO DE GENERAL HELIODORO CASTILLO, GUERRERO</v>
      </c>
      <c r="AV10" s="7">
        <f t="shared" si="2"/>
        <v>164432.777</v>
      </c>
      <c r="AW10" s="10">
        <f t="shared" si="3"/>
        <v>44936</v>
      </c>
      <c r="AX10" s="10">
        <f t="shared" si="4"/>
        <v>44975</v>
      </c>
      <c r="AY10" s="8" t="s">
        <v>348</v>
      </c>
      <c r="BA10" s="4" t="s">
        <v>302</v>
      </c>
      <c r="BB10" s="9" t="s">
        <v>303</v>
      </c>
      <c r="BC10" s="4">
        <v>46687003</v>
      </c>
      <c r="BD10" s="4" t="s">
        <v>255</v>
      </c>
      <c r="BE10" s="4">
        <v>46688203</v>
      </c>
      <c r="BF10" s="4" t="s">
        <v>305</v>
      </c>
      <c r="BK10" s="9" t="s">
        <v>306</v>
      </c>
      <c r="BL10" s="10">
        <v>45046</v>
      </c>
      <c r="BM10" s="10">
        <v>45046</v>
      </c>
      <c r="BN10" s="9" t="s">
        <v>332</v>
      </c>
    </row>
    <row r="11" spans="1:66" s="4" customFormat="1" ht="70" customHeight="1" x14ac:dyDescent="0.2">
      <c r="A11" s="4">
        <v>2023</v>
      </c>
      <c r="B11" s="10">
        <v>44927</v>
      </c>
      <c r="C11" s="10">
        <v>45016</v>
      </c>
      <c r="D11" s="4" t="s">
        <v>149</v>
      </c>
      <c r="E11" s="4" t="s">
        <v>151</v>
      </c>
      <c r="F11" s="4" t="s">
        <v>156</v>
      </c>
      <c r="G11" s="4" t="s">
        <v>318</v>
      </c>
      <c r="H11" s="9" t="s">
        <v>288</v>
      </c>
      <c r="I11" s="8" t="s">
        <v>333</v>
      </c>
      <c r="J11" s="9" t="s">
        <v>349</v>
      </c>
      <c r="K11" s="4">
        <v>46688504</v>
      </c>
      <c r="L11" s="4" t="str">
        <f>Tabla_466885!B7</f>
        <v>BARTOLA</v>
      </c>
      <c r="M11" s="4" t="str">
        <f>Tabla_466885!C7</f>
        <v>BUENO</v>
      </c>
      <c r="N11" s="4" t="str">
        <f>Tabla_466885!D7</f>
        <v>MENDOZA</v>
      </c>
      <c r="O11" s="9" t="str">
        <f>Tabla_466885!E7</f>
        <v>CERRO DE ALBORAL, S.A. DE C.V.</v>
      </c>
      <c r="P11" s="4" t="str">
        <f>Tabla_466885!F7</f>
        <v>CAL210312D20</v>
      </c>
      <c r="Q11" s="4" t="s">
        <v>164</v>
      </c>
      <c r="R11" s="4" t="s">
        <v>292</v>
      </c>
      <c r="S11" s="4" t="s">
        <v>293</v>
      </c>
      <c r="T11" s="4" t="s">
        <v>294</v>
      </c>
      <c r="U11" s="4" t="s">
        <v>189</v>
      </c>
      <c r="V11" s="4" t="s">
        <v>295</v>
      </c>
      <c r="W11" s="4">
        <v>1</v>
      </c>
      <c r="X11" s="4" t="s">
        <v>308</v>
      </c>
      <c r="Y11" s="4">
        <v>29</v>
      </c>
      <c r="Z11" s="4" t="s">
        <v>308</v>
      </c>
      <c r="AA11" s="4">
        <v>12</v>
      </c>
      <c r="AB11" s="4" t="s">
        <v>223</v>
      </c>
      <c r="AC11" s="4">
        <v>39085</v>
      </c>
      <c r="AD11" s="4" t="s">
        <v>298</v>
      </c>
      <c r="AE11" s="4" t="s">
        <v>298</v>
      </c>
      <c r="AF11" s="4" t="s">
        <v>298</v>
      </c>
      <c r="AG11" s="4" t="s">
        <v>298</v>
      </c>
      <c r="AH11" s="4" t="s">
        <v>299</v>
      </c>
      <c r="AI11" s="4" t="s">
        <v>299</v>
      </c>
      <c r="AJ11" s="4" t="s">
        <v>353</v>
      </c>
      <c r="AK11" s="10">
        <v>44936</v>
      </c>
      <c r="AL11" s="10">
        <v>44937</v>
      </c>
      <c r="AM11" s="10">
        <v>44957</v>
      </c>
      <c r="AN11" s="7">
        <f t="shared" si="5"/>
        <v>1052429.5689655175</v>
      </c>
      <c r="AO11" s="7">
        <f>Tabla_466885!G7</f>
        <v>1220818.3</v>
      </c>
      <c r="AP11" s="7">
        <f t="shared" si="0"/>
        <v>1220818.3</v>
      </c>
      <c r="AQ11" s="7">
        <f t="shared" si="1"/>
        <v>1220818.3</v>
      </c>
      <c r="AR11" s="4" t="s">
        <v>300</v>
      </c>
      <c r="AS11" s="4" t="s">
        <v>298</v>
      </c>
      <c r="AT11" s="4" t="s">
        <v>301</v>
      </c>
      <c r="AU11" s="9" t="str">
        <f t="shared" si="6"/>
        <v>REHABILITACIÓN DEL CAMINO RURAL TRAMO: TLACOTEPEC - CRUCERO SAN ANTONIO LAS PALMAS, EN EL MUNICIPIO DE GENERAL HELIODORO CASTILLO, GUERRERO</v>
      </c>
      <c r="AV11" s="7">
        <f t="shared" si="2"/>
        <v>122081.83000000002</v>
      </c>
      <c r="AW11" s="10">
        <f t="shared" si="3"/>
        <v>44937</v>
      </c>
      <c r="AX11" s="10">
        <f t="shared" si="4"/>
        <v>44957</v>
      </c>
      <c r="AY11" s="8" t="s">
        <v>354</v>
      </c>
      <c r="BA11" s="4" t="s">
        <v>302</v>
      </c>
      <c r="BB11" s="9" t="s">
        <v>303</v>
      </c>
      <c r="BC11" s="4">
        <v>46687004</v>
      </c>
      <c r="BD11" s="4" t="s">
        <v>255</v>
      </c>
      <c r="BE11" s="4">
        <v>46688204</v>
      </c>
      <c r="BF11" s="4" t="s">
        <v>305</v>
      </c>
      <c r="BK11" s="9" t="s">
        <v>306</v>
      </c>
      <c r="BL11" s="10">
        <v>45046</v>
      </c>
      <c r="BM11" s="10">
        <v>45046</v>
      </c>
      <c r="BN11" s="9" t="s">
        <v>332</v>
      </c>
    </row>
    <row r="12" spans="1:66" s="4" customFormat="1" ht="70" customHeight="1" x14ac:dyDescent="0.2">
      <c r="A12" s="4">
        <v>2023</v>
      </c>
      <c r="B12" s="10">
        <v>44927</v>
      </c>
      <c r="C12" s="10">
        <v>45016</v>
      </c>
      <c r="D12" s="4" t="s">
        <v>149</v>
      </c>
      <c r="E12" s="4" t="s">
        <v>151</v>
      </c>
      <c r="F12" s="4" t="s">
        <v>156</v>
      </c>
      <c r="G12" s="4" t="s">
        <v>319</v>
      </c>
      <c r="H12" s="9" t="s">
        <v>288</v>
      </c>
      <c r="I12" s="8" t="s">
        <v>333</v>
      </c>
      <c r="J12" s="9" t="s">
        <v>355</v>
      </c>
      <c r="K12" s="4">
        <v>46688505</v>
      </c>
      <c r="L12" s="4" t="str">
        <f>Tabla_466885!B8</f>
        <v>MARTÍN</v>
      </c>
      <c r="M12" s="4" t="str">
        <f>Tabla_466885!C8</f>
        <v>RADILLA</v>
      </c>
      <c r="N12" s="4" t="str">
        <f>Tabla_466885!D8</f>
        <v>ROMERO</v>
      </c>
      <c r="O12" s="9" t="str">
        <f>Tabla_466885!E8</f>
        <v>CONSTRUCTORA Y COMERCIALIZADORA VIVEMAR, S.A. DE C.V.</v>
      </c>
      <c r="P12" s="4" t="str">
        <f>Tabla_466885!F8</f>
        <v>CCV190220KX1</v>
      </c>
      <c r="Q12" s="4" t="s">
        <v>164</v>
      </c>
      <c r="R12" s="4" t="s">
        <v>362</v>
      </c>
      <c r="S12" s="4">
        <v>57</v>
      </c>
      <c r="T12" s="4" t="s">
        <v>307</v>
      </c>
      <c r="U12" s="4" t="s">
        <v>189</v>
      </c>
      <c r="V12" s="4" t="s">
        <v>363</v>
      </c>
      <c r="W12" s="4">
        <v>1</v>
      </c>
      <c r="X12" s="4" t="s">
        <v>308</v>
      </c>
      <c r="Y12" s="4">
        <v>29</v>
      </c>
      <c r="Z12" s="4" t="s">
        <v>308</v>
      </c>
      <c r="AA12" s="4">
        <v>12</v>
      </c>
      <c r="AB12" s="4" t="s">
        <v>223</v>
      </c>
      <c r="AC12" s="4">
        <v>39080</v>
      </c>
      <c r="AD12" s="4" t="s">
        <v>298</v>
      </c>
      <c r="AE12" s="4" t="s">
        <v>298</v>
      </c>
      <c r="AF12" s="4" t="s">
        <v>298</v>
      </c>
      <c r="AG12" s="4" t="s">
        <v>298</v>
      </c>
      <c r="AH12" s="4" t="s">
        <v>299</v>
      </c>
      <c r="AI12" s="4" t="s">
        <v>299</v>
      </c>
      <c r="AJ12" s="4" t="s">
        <v>364</v>
      </c>
      <c r="AK12" s="10">
        <v>44936</v>
      </c>
      <c r="AL12" s="10">
        <v>44937</v>
      </c>
      <c r="AM12" s="10">
        <v>44976</v>
      </c>
      <c r="AN12" s="7">
        <f t="shared" si="5"/>
        <v>1676436.4827586208</v>
      </c>
      <c r="AO12" s="7">
        <f>Tabla_466885!G8</f>
        <v>1944666.32</v>
      </c>
      <c r="AP12" s="7">
        <f t="shared" si="0"/>
        <v>1944666.32</v>
      </c>
      <c r="AQ12" s="7">
        <f t="shared" si="1"/>
        <v>1944666.32</v>
      </c>
      <c r="AR12" s="4" t="s">
        <v>300</v>
      </c>
      <c r="AS12" s="4" t="s">
        <v>298</v>
      </c>
      <c r="AT12" s="4" t="s">
        <v>301</v>
      </c>
      <c r="AU12" s="9" t="str">
        <f t="shared" si="6"/>
        <v>REHABILITACIÓN DEL CAMINO RURAL TRAMO: TLACOTEPEC - TEPEHUAJE, EN EL MUNICIPIO DE GENERAL HELIODORO CASTILLO, GUERRERO</v>
      </c>
      <c r="AV12" s="7">
        <f t="shared" si="2"/>
        <v>194466.63200000001</v>
      </c>
      <c r="AW12" s="10">
        <f t="shared" si="3"/>
        <v>44937</v>
      </c>
      <c r="AX12" s="10">
        <f t="shared" si="4"/>
        <v>44976</v>
      </c>
      <c r="AY12" s="8" t="s">
        <v>365</v>
      </c>
      <c r="BA12" s="4" t="s">
        <v>302</v>
      </c>
      <c r="BB12" s="9" t="s">
        <v>303</v>
      </c>
      <c r="BC12" s="4">
        <v>46687005</v>
      </c>
      <c r="BD12" s="4" t="s">
        <v>255</v>
      </c>
      <c r="BE12" s="4">
        <v>46688205</v>
      </c>
      <c r="BF12" s="4" t="s">
        <v>305</v>
      </c>
      <c r="BK12" s="9" t="s">
        <v>306</v>
      </c>
      <c r="BL12" s="10">
        <v>45046</v>
      </c>
      <c r="BM12" s="10">
        <v>45046</v>
      </c>
      <c r="BN12" s="9" t="s">
        <v>332</v>
      </c>
    </row>
    <row r="13" spans="1:66" s="4" customFormat="1" ht="70" customHeight="1" x14ac:dyDescent="0.2">
      <c r="A13" s="4">
        <v>2023</v>
      </c>
      <c r="B13" s="10">
        <v>44927</v>
      </c>
      <c r="C13" s="10">
        <v>45016</v>
      </c>
      <c r="D13" s="4" t="s">
        <v>149</v>
      </c>
      <c r="E13" s="4" t="s">
        <v>151</v>
      </c>
      <c r="F13" s="4" t="s">
        <v>156</v>
      </c>
      <c r="G13" s="4" t="s">
        <v>320</v>
      </c>
      <c r="H13" s="9" t="s">
        <v>288</v>
      </c>
      <c r="I13" s="8" t="s">
        <v>333</v>
      </c>
      <c r="J13" s="9" t="s">
        <v>366</v>
      </c>
      <c r="K13" s="4">
        <v>46688506</v>
      </c>
      <c r="L13" s="4" t="str">
        <f>Tabla_466885!B9</f>
        <v>ISRAEL</v>
      </c>
      <c r="M13" s="4" t="str">
        <f>Tabla_466885!C9</f>
        <v>GILES</v>
      </c>
      <c r="N13" s="4" t="str">
        <f>Tabla_466885!D9</f>
        <v>HERNÁNDEZ</v>
      </c>
      <c r="O13" s="9" t="str">
        <f>Tabla_466885!E9</f>
        <v>NUMERARCA, S.A. DE C.V.</v>
      </c>
      <c r="P13" s="4" t="str">
        <f>Tabla_466885!F9</f>
        <v>NUM220328JY1</v>
      </c>
      <c r="Q13" s="4" t="s">
        <v>158</v>
      </c>
      <c r="R13" s="4" t="s">
        <v>373</v>
      </c>
      <c r="S13" s="4" t="s">
        <v>307</v>
      </c>
      <c r="T13" s="4" t="s">
        <v>307</v>
      </c>
      <c r="U13" s="4" t="s">
        <v>189</v>
      </c>
      <c r="V13" s="4" t="s">
        <v>329</v>
      </c>
      <c r="W13" s="4">
        <v>1</v>
      </c>
      <c r="X13" s="4" t="s">
        <v>296</v>
      </c>
      <c r="Y13" s="4">
        <v>32</v>
      </c>
      <c r="Z13" s="4" t="s">
        <v>297</v>
      </c>
      <c r="AA13" s="4">
        <v>12</v>
      </c>
      <c r="AB13" s="4" t="s">
        <v>223</v>
      </c>
      <c r="AC13" s="4">
        <v>39130</v>
      </c>
      <c r="AD13" s="4" t="s">
        <v>298</v>
      </c>
      <c r="AE13" s="4" t="s">
        <v>298</v>
      </c>
      <c r="AF13" s="4" t="s">
        <v>298</v>
      </c>
      <c r="AG13" s="4" t="s">
        <v>298</v>
      </c>
      <c r="AH13" s="4" t="s">
        <v>299</v>
      </c>
      <c r="AI13" s="4" t="s">
        <v>299</v>
      </c>
      <c r="AJ13" s="4" t="s">
        <v>374</v>
      </c>
      <c r="AK13" s="10">
        <v>44938</v>
      </c>
      <c r="AL13" s="10">
        <v>44939</v>
      </c>
      <c r="AM13" s="10">
        <v>44963</v>
      </c>
      <c r="AN13" s="7">
        <f t="shared" si="5"/>
        <v>961891.25000000012</v>
      </c>
      <c r="AO13" s="7">
        <f>Tabla_466885!G9</f>
        <v>1115793.8500000001</v>
      </c>
      <c r="AP13" s="7">
        <f t="shared" si="0"/>
        <v>1115793.8500000001</v>
      </c>
      <c r="AQ13" s="7">
        <f t="shared" si="1"/>
        <v>1115793.8500000001</v>
      </c>
      <c r="AR13" s="4" t="s">
        <v>300</v>
      </c>
      <c r="AS13" s="4" t="s">
        <v>298</v>
      </c>
      <c r="AT13" s="4" t="s">
        <v>301</v>
      </c>
      <c r="AU13" s="9" t="str">
        <f t="shared" ref="AU13" si="7">J13</f>
        <v>REHABILITACIÓN DEL CAMINO RURAL TRAMO: LOS CAPULINES - CHILPANCINGUITO, EN EL MUNICIPIO DE GENERAL HELIODORO CASTILLO, GUERRERO</v>
      </c>
      <c r="AV13" s="7">
        <f t="shared" si="2"/>
        <v>111579.38500000001</v>
      </c>
      <c r="AW13" s="10">
        <f t="shared" si="3"/>
        <v>44939</v>
      </c>
      <c r="AX13" s="10">
        <f t="shared" si="4"/>
        <v>44963</v>
      </c>
      <c r="AY13" s="8" t="s">
        <v>375</v>
      </c>
      <c r="BA13" s="4" t="s">
        <v>302</v>
      </c>
      <c r="BB13" s="9" t="s">
        <v>303</v>
      </c>
      <c r="BC13" s="4">
        <v>46687006</v>
      </c>
      <c r="BD13" s="4" t="s">
        <v>255</v>
      </c>
      <c r="BE13" s="4">
        <v>46688206</v>
      </c>
      <c r="BF13" s="4" t="s">
        <v>305</v>
      </c>
      <c r="BK13" s="9" t="s">
        <v>306</v>
      </c>
      <c r="BL13" s="10">
        <v>45046</v>
      </c>
      <c r="BM13" s="10">
        <v>45046</v>
      </c>
      <c r="BN13" s="9" t="s">
        <v>332</v>
      </c>
    </row>
    <row r="14" spans="1:66" s="4" customFormat="1" ht="70" customHeight="1" x14ac:dyDescent="0.2">
      <c r="A14" s="4">
        <v>2023</v>
      </c>
      <c r="B14" s="10">
        <v>44927</v>
      </c>
      <c r="C14" s="10">
        <v>45016</v>
      </c>
      <c r="D14" s="4" t="s">
        <v>149</v>
      </c>
      <c r="E14" s="4" t="s">
        <v>151</v>
      </c>
      <c r="F14" s="4" t="s">
        <v>156</v>
      </c>
      <c r="G14" s="4" t="s">
        <v>376</v>
      </c>
      <c r="H14" s="9" t="s">
        <v>288</v>
      </c>
      <c r="I14" s="8" t="s">
        <v>333</v>
      </c>
      <c r="J14" s="9" t="s">
        <v>377</v>
      </c>
      <c r="K14" s="4">
        <v>46688507</v>
      </c>
      <c r="L14" s="4" t="str">
        <f>Tabla_466885!B10</f>
        <v>MIGUEL ÁNGEL</v>
      </c>
      <c r="M14" s="4" t="str">
        <f>Tabla_466885!C10</f>
        <v>ALARCÓN</v>
      </c>
      <c r="N14" s="4" t="str">
        <f>Tabla_466885!D10</f>
        <v>MOTA</v>
      </c>
      <c r="O14" s="9" t="str">
        <f>Tabla_466885!E10</f>
        <v>PETRUS INTEGRALIA, S.A. DE C.V.</v>
      </c>
      <c r="P14" s="4" t="str">
        <f>Tabla_466885!F10</f>
        <v>PIN201016E89</v>
      </c>
      <c r="Q14" s="4" t="s">
        <v>158</v>
      </c>
      <c r="R14" s="4" t="s">
        <v>327</v>
      </c>
      <c r="S14" s="4" t="s">
        <v>328</v>
      </c>
      <c r="T14" s="4" t="s">
        <v>307</v>
      </c>
      <c r="U14" s="4" t="s">
        <v>189</v>
      </c>
      <c r="V14" s="4" t="s">
        <v>329</v>
      </c>
      <c r="W14" s="4">
        <v>1</v>
      </c>
      <c r="X14" s="4" t="s">
        <v>296</v>
      </c>
      <c r="Y14" s="4">
        <v>32</v>
      </c>
      <c r="Z14" s="4" t="s">
        <v>297</v>
      </c>
      <c r="AA14" s="4">
        <v>12</v>
      </c>
      <c r="AB14" s="4" t="s">
        <v>223</v>
      </c>
      <c r="AC14" s="4">
        <v>39130</v>
      </c>
      <c r="AD14" s="4" t="s">
        <v>298</v>
      </c>
      <c r="AE14" s="4" t="s">
        <v>298</v>
      </c>
      <c r="AF14" s="4" t="s">
        <v>298</v>
      </c>
      <c r="AG14" s="4" t="s">
        <v>298</v>
      </c>
      <c r="AH14" s="4" t="s">
        <v>299</v>
      </c>
      <c r="AI14" s="4" t="s">
        <v>299</v>
      </c>
      <c r="AJ14" s="4" t="s">
        <v>383</v>
      </c>
      <c r="AK14" s="10">
        <v>44938</v>
      </c>
      <c r="AL14" s="10">
        <v>44939</v>
      </c>
      <c r="AM14" s="10">
        <v>44963</v>
      </c>
      <c r="AN14" s="7">
        <f t="shared" ref="AN14" si="8">AO14/1.16</f>
        <v>1024488.9568965518</v>
      </c>
      <c r="AO14" s="7">
        <f>Tabla_466885!G10</f>
        <v>1188407.19</v>
      </c>
      <c r="AP14" s="7">
        <f t="shared" ref="AP14" si="9">AO14</f>
        <v>1188407.19</v>
      </c>
      <c r="AQ14" s="7">
        <f t="shared" ref="AQ14" si="10">AO14</f>
        <v>1188407.19</v>
      </c>
      <c r="AR14" s="4" t="s">
        <v>300</v>
      </c>
      <c r="AS14" s="4" t="s">
        <v>298</v>
      </c>
      <c r="AT14" s="4" t="s">
        <v>301</v>
      </c>
      <c r="AU14" s="9" t="str">
        <f t="shared" ref="AU14" si="11">J14</f>
        <v>REHABILITACIÓN DEL CAMINO RURAL TRAMO: CRUCERO EL JILGUERO - CRUZ NUEVA - CRUCERO PUERTO LAURELES, EN EL MUNICIPIO DE GENERAL HELIODORO CASTILLO, GUERRERO</v>
      </c>
      <c r="AV14" s="7">
        <f t="shared" ref="AV14" si="12">AO14*10%</f>
        <v>118840.719</v>
      </c>
      <c r="AW14" s="10">
        <f t="shared" ref="AW14" si="13">AL14</f>
        <v>44939</v>
      </c>
      <c r="AX14" s="10">
        <f t="shared" ref="AX14" si="14">AM14</f>
        <v>44963</v>
      </c>
      <c r="AY14" s="8" t="s">
        <v>379</v>
      </c>
      <c r="BA14" s="4" t="s">
        <v>302</v>
      </c>
      <c r="BB14" s="9" t="s">
        <v>303</v>
      </c>
      <c r="BC14" s="4">
        <v>46687007</v>
      </c>
      <c r="BD14" s="4" t="s">
        <v>255</v>
      </c>
      <c r="BE14" s="4">
        <v>46688207</v>
      </c>
      <c r="BF14" s="4" t="s">
        <v>305</v>
      </c>
      <c r="BK14" s="9" t="s">
        <v>306</v>
      </c>
      <c r="BL14" s="10">
        <v>45046</v>
      </c>
      <c r="BM14" s="10">
        <v>45046</v>
      </c>
      <c r="BN14" s="9" t="s">
        <v>332</v>
      </c>
    </row>
    <row r="15" spans="1:66" s="4" customFormat="1" ht="70" customHeight="1" x14ac:dyDescent="0.2">
      <c r="A15" s="4">
        <v>2023</v>
      </c>
      <c r="B15" s="10">
        <v>44927</v>
      </c>
      <c r="C15" s="10">
        <v>45016</v>
      </c>
      <c r="D15" s="4" t="s">
        <v>149</v>
      </c>
      <c r="E15" s="4" t="s">
        <v>151</v>
      </c>
      <c r="F15" s="4" t="s">
        <v>156</v>
      </c>
      <c r="G15" s="4" t="s">
        <v>380</v>
      </c>
      <c r="H15" s="9" t="s">
        <v>288</v>
      </c>
      <c r="I15" s="8" t="s">
        <v>333</v>
      </c>
      <c r="J15" s="9" t="s">
        <v>381</v>
      </c>
      <c r="K15" s="4">
        <v>46688508</v>
      </c>
      <c r="L15" s="4" t="str">
        <f>Tabla_466885!B11</f>
        <v>FELIX</v>
      </c>
      <c r="M15" s="4" t="str">
        <f>Tabla_466885!C11</f>
        <v>BRUNO</v>
      </c>
      <c r="N15" s="4" t="str">
        <f>Tabla_466885!D11</f>
        <v>TORRES</v>
      </c>
      <c r="O15" s="9" t="str">
        <f>Tabla_466885!E11</f>
        <v>ROCASEMIL, S.A. DE C.V.</v>
      </c>
      <c r="P15" s="4" t="str">
        <f>Tabla_466885!F11</f>
        <v>ROC201116IZA</v>
      </c>
      <c r="Q15" s="4" t="s">
        <v>164</v>
      </c>
      <c r="R15" s="4" t="s">
        <v>342</v>
      </c>
      <c r="S15" s="4">
        <v>8</v>
      </c>
      <c r="T15" s="4" t="s">
        <v>307</v>
      </c>
      <c r="U15" s="4" t="s">
        <v>189</v>
      </c>
      <c r="V15" s="4" t="s">
        <v>343</v>
      </c>
      <c r="W15" s="4">
        <v>1</v>
      </c>
      <c r="X15" s="4" t="s">
        <v>296</v>
      </c>
      <c r="Y15" s="4">
        <v>32</v>
      </c>
      <c r="Z15" s="4" t="s">
        <v>297</v>
      </c>
      <c r="AA15" s="4">
        <v>12</v>
      </c>
      <c r="AB15" s="4" t="s">
        <v>223</v>
      </c>
      <c r="AC15" s="4">
        <v>39130</v>
      </c>
      <c r="AD15" s="4" t="s">
        <v>298</v>
      </c>
      <c r="AE15" s="4" t="s">
        <v>298</v>
      </c>
      <c r="AF15" s="4" t="s">
        <v>298</v>
      </c>
      <c r="AG15" s="4" t="s">
        <v>298</v>
      </c>
      <c r="AH15" s="4" t="s">
        <v>299</v>
      </c>
      <c r="AI15" s="4" t="s">
        <v>299</v>
      </c>
      <c r="AJ15" s="4" t="s">
        <v>384</v>
      </c>
      <c r="AK15" s="10">
        <v>44942</v>
      </c>
      <c r="AL15" s="10">
        <v>44943</v>
      </c>
      <c r="AM15" s="10">
        <v>44982</v>
      </c>
      <c r="AN15" s="7">
        <f t="shared" ref="AN15" si="15">AO15/1.16</f>
        <v>1658022.3189655172</v>
      </c>
      <c r="AO15" s="7">
        <f>Tabla_466885!G11</f>
        <v>1923305.89</v>
      </c>
      <c r="AP15" s="7">
        <f t="shared" ref="AP15" si="16">AO15</f>
        <v>1923305.89</v>
      </c>
      <c r="AQ15" s="7">
        <f t="shared" ref="AQ15" si="17">AO15</f>
        <v>1923305.89</v>
      </c>
      <c r="AR15" s="4" t="s">
        <v>300</v>
      </c>
      <c r="AS15" s="4" t="s">
        <v>298</v>
      </c>
      <c r="AT15" s="4" t="s">
        <v>301</v>
      </c>
      <c r="AU15" s="9" t="str">
        <f t="shared" ref="AU15" si="18">J15</f>
        <v>REHABILITACIÓN DEL CAMINO RURAL TRAMO: YERBA SANTA - ESCALERRILLA, EN EL MUNICIPIO DE GENERAL HELIODORO CASTILLO, GUERRERO</v>
      </c>
      <c r="AV15" s="7">
        <f t="shared" ref="AV15" si="19">AO15*10%</f>
        <v>192330.58900000001</v>
      </c>
      <c r="AW15" s="10">
        <f t="shared" ref="AW15" si="20">AL15</f>
        <v>44943</v>
      </c>
      <c r="AX15" s="10">
        <f t="shared" ref="AX15" si="21">AM15</f>
        <v>44982</v>
      </c>
      <c r="AY15" s="8" t="s">
        <v>385</v>
      </c>
      <c r="BA15" s="4" t="s">
        <v>302</v>
      </c>
      <c r="BB15" s="9" t="s">
        <v>303</v>
      </c>
      <c r="BC15" s="4">
        <v>46687008</v>
      </c>
      <c r="BD15" s="4" t="s">
        <v>255</v>
      </c>
      <c r="BE15" s="4">
        <v>46688208</v>
      </c>
      <c r="BF15" s="4" t="s">
        <v>305</v>
      </c>
      <c r="BK15" s="9" t="s">
        <v>306</v>
      </c>
      <c r="BL15" s="10">
        <v>45046</v>
      </c>
      <c r="BM15" s="10">
        <v>45046</v>
      </c>
      <c r="BN15" s="9" t="s">
        <v>332</v>
      </c>
    </row>
    <row r="16" spans="1:66" s="4" customFormat="1" ht="70" customHeight="1" x14ac:dyDescent="0.2">
      <c r="A16" s="4">
        <v>2023</v>
      </c>
      <c r="B16" s="10">
        <v>44927</v>
      </c>
      <c r="C16" s="10">
        <v>45016</v>
      </c>
      <c r="D16" s="4" t="s">
        <v>149</v>
      </c>
      <c r="E16" s="4" t="s">
        <v>151</v>
      </c>
      <c r="F16" s="4" t="s">
        <v>156</v>
      </c>
      <c r="G16" s="4" t="s">
        <v>386</v>
      </c>
      <c r="H16" s="9" t="s">
        <v>288</v>
      </c>
      <c r="I16" s="8" t="s">
        <v>333</v>
      </c>
      <c r="J16" s="9" t="s">
        <v>387</v>
      </c>
      <c r="K16" s="4">
        <v>46688509</v>
      </c>
      <c r="L16" s="4" t="str">
        <f>Tabla_466885!B12</f>
        <v>MARTÍN</v>
      </c>
      <c r="M16" s="4" t="str">
        <f>Tabla_466885!C12</f>
        <v>RADILLA</v>
      </c>
      <c r="N16" s="4" t="str">
        <f>Tabla_466885!D12</f>
        <v>ROMERO</v>
      </c>
      <c r="O16" s="9" t="str">
        <f>Tabla_466885!E12</f>
        <v>CONSTRUCTORA Y COMERCIALIZADORA VIVEMAR, S.A. DE C.V.</v>
      </c>
      <c r="P16" s="4" t="str">
        <f>Tabla_466885!F12</f>
        <v>CCV190220KX1</v>
      </c>
      <c r="Q16" s="4" t="s">
        <v>164</v>
      </c>
      <c r="R16" s="4" t="s">
        <v>362</v>
      </c>
      <c r="S16" s="4">
        <v>57</v>
      </c>
      <c r="T16" s="4" t="s">
        <v>307</v>
      </c>
      <c r="U16" s="4" t="s">
        <v>189</v>
      </c>
      <c r="V16" s="4" t="s">
        <v>363</v>
      </c>
      <c r="W16" s="4">
        <v>1</v>
      </c>
      <c r="X16" s="4" t="s">
        <v>308</v>
      </c>
      <c r="Y16" s="4">
        <v>29</v>
      </c>
      <c r="Z16" s="4" t="s">
        <v>308</v>
      </c>
      <c r="AA16" s="4">
        <v>12</v>
      </c>
      <c r="AB16" s="4" t="s">
        <v>223</v>
      </c>
      <c r="AC16" s="4">
        <v>39080</v>
      </c>
      <c r="AD16" s="4" t="s">
        <v>298</v>
      </c>
      <c r="AE16" s="4" t="s">
        <v>298</v>
      </c>
      <c r="AF16" s="4" t="s">
        <v>298</v>
      </c>
      <c r="AG16" s="4" t="s">
        <v>298</v>
      </c>
      <c r="AH16" s="4" t="s">
        <v>299</v>
      </c>
      <c r="AI16" s="4" t="s">
        <v>299</v>
      </c>
      <c r="AJ16" s="4" t="s">
        <v>389</v>
      </c>
      <c r="AK16" s="10">
        <v>44942</v>
      </c>
      <c r="AL16" s="10">
        <v>44943</v>
      </c>
      <c r="AM16" s="10">
        <v>44982</v>
      </c>
      <c r="AN16" s="7">
        <f t="shared" ref="AN16" si="22">AO16/1.16</f>
        <v>1747252.5603448276</v>
      </c>
      <c r="AO16" s="7">
        <f>Tabla_466885!G12</f>
        <v>2026812.97</v>
      </c>
      <c r="AP16" s="7">
        <f t="shared" ref="AP16" si="23">AO16</f>
        <v>2026812.97</v>
      </c>
      <c r="AQ16" s="7">
        <f t="shared" ref="AQ16" si="24">AO16</f>
        <v>2026812.97</v>
      </c>
      <c r="AR16" s="4" t="s">
        <v>300</v>
      </c>
      <c r="AS16" s="4" t="s">
        <v>298</v>
      </c>
      <c r="AT16" s="4" t="s">
        <v>301</v>
      </c>
      <c r="AU16" s="9" t="str">
        <f t="shared" ref="AU16" si="25">J16</f>
        <v>REHABILITACIÓN DEL CAMINO RURAL TRAMO: EL ENCANTO - TECOMAZUCHITL, EN EL MUNICIPIO DE GENERAL HELIODORO CASTILLO, GUERRERO</v>
      </c>
      <c r="AV16" s="7">
        <f t="shared" ref="AV16" si="26">AO16*10%</f>
        <v>202681.29700000002</v>
      </c>
      <c r="AW16" s="10">
        <f t="shared" ref="AW16" si="27">AL16</f>
        <v>44943</v>
      </c>
      <c r="AX16" s="10">
        <f t="shared" ref="AX16" si="28">AM16</f>
        <v>44982</v>
      </c>
      <c r="AY16" s="8" t="s">
        <v>390</v>
      </c>
      <c r="BA16" s="4" t="s">
        <v>302</v>
      </c>
      <c r="BB16" s="9" t="s">
        <v>303</v>
      </c>
      <c r="BC16" s="4">
        <v>46687009</v>
      </c>
      <c r="BD16" s="4" t="s">
        <v>255</v>
      </c>
      <c r="BE16" s="4">
        <v>46688209</v>
      </c>
      <c r="BF16" s="4" t="s">
        <v>305</v>
      </c>
      <c r="BK16" s="9" t="s">
        <v>306</v>
      </c>
      <c r="BL16" s="10">
        <v>45046</v>
      </c>
      <c r="BM16" s="10">
        <v>45046</v>
      </c>
      <c r="BN16" s="9" t="s">
        <v>332</v>
      </c>
    </row>
    <row r="17" spans="1:66" s="4" customFormat="1" ht="70" customHeight="1" x14ac:dyDescent="0.2">
      <c r="A17" s="4">
        <v>2023</v>
      </c>
      <c r="B17" s="10">
        <v>44927</v>
      </c>
      <c r="C17" s="10">
        <v>45016</v>
      </c>
      <c r="D17" s="4" t="s">
        <v>149</v>
      </c>
      <c r="E17" s="4" t="s">
        <v>151</v>
      </c>
      <c r="F17" s="4" t="s">
        <v>156</v>
      </c>
      <c r="G17" s="4" t="s">
        <v>391</v>
      </c>
      <c r="H17" s="9" t="s">
        <v>288</v>
      </c>
      <c r="I17" s="8" t="s">
        <v>333</v>
      </c>
      <c r="J17" s="9" t="s">
        <v>392</v>
      </c>
      <c r="K17" s="4">
        <v>46688510</v>
      </c>
      <c r="L17" s="4" t="str">
        <f>Tabla_466885!B13</f>
        <v>BARTOLA</v>
      </c>
      <c r="M17" s="4" t="str">
        <f>Tabla_466885!C13</f>
        <v>BUENO</v>
      </c>
      <c r="N17" s="4" t="str">
        <f>Tabla_466885!D13</f>
        <v>MENDOZA</v>
      </c>
      <c r="O17" s="9" t="str">
        <f>Tabla_466885!E13</f>
        <v>CERRO DE ALBORAL, S.A. DE C.V.</v>
      </c>
      <c r="P17" s="4" t="str">
        <f>Tabla_466885!F13</f>
        <v>CAL210312D20</v>
      </c>
      <c r="Q17" s="4" t="s">
        <v>164</v>
      </c>
      <c r="R17" s="4" t="s">
        <v>292</v>
      </c>
      <c r="S17" s="4" t="s">
        <v>293</v>
      </c>
      <c r="T17" s="4" t="s">
        <v>294</v>
      </c>
      <c r="U17" s="4" t="s">
        <v>189</v>
      </c>
      <c r="V17" s="4" t="s">
        <v>295</v>
      </c>
      <c r="W17" s="4">
        <v>1</v>
      </c>
      <c r="X17" s="4" t="s">
        <v>308</v>
      </c>
      <c r="Y17" s="4">
        <v>29</v>
      </c>
      <c r="Z17" s="4" t="s">
        <v>308</v>
      </c>
      <c r="AA17" s="4">
        <v>12</v>
      </c>
      <c r="AB17" s="4" t="s">
        <v>223</v>
      </c>
      <c r="AC17" s="4">
        <v>39085</v>
      </c>
      <c r="AD17" s="4" t="s">
        <v>298</v>
      </c>
      <c r="AE17" s="4" t="s">
        <v>298</v>
      </c>
      <c r="AF17" s="4" t="s">
        <v>298</v>
      </c>
      <c r="AG17" s="4" t="s">
        <v>298</v>
      </c>
      <c r="AH17" s="4" t="s">
        <v>299</v>
      </c>
      <c r="AI17" s="4" t="s">
        <v>299</v>
      </c>
      <c r="AJ17" s="4" t="s">
        <v>394</v>
      </c>
      <c r="AK17" s="10">
        <v>44944</v>
      </c>
      <c r="AL17" s="10">
        <v>44945</v>
      </c>
      <c r="AM17" s="10">
        <v>44984</v>
      </c>
      <c r="AN17" s="7">
        <f t="shared" ref="AN17" si="29">AO17/1.16</f>
        <v>1629868.8017241382</v>
      </c>
      <c r="AO17" s="7">
        <f>Tabla_466885!G13</f>
        <v>1890647.81</v>
      </c>
      <c r="AP17" s="7">
        <f t="shared" ref="AP17" si="30">AO17</f>
        <v>1890647.81</v>
      </c>
      <c r="AQ17" s="7">
        <f t="shared" ref="AQ17" si="31">AO17</f>
        <v>1890647.81</v>
      </c>
      <c r="AR17" s="4" t="s">
        <v>300</v>
      </c>
      <c r="AS17" s="4" t="s">
        <v>298</v>
      </c>
      <c r="AT17" s="4" t="s">
        <v>301</v>
      </c>
      <c r="AU17" s="9" t="str">
        <f t="shared" ref="AU17" si="32">J17</f>
        <v>REHABILITACIÓN DEL CAMINO RURAL TRAMO: ESCALERILLA - LA GUITARRA (PUERTO LA GUITARRA), EN EL MUNICIPIO DE GENERAL HELIODORO CASTILLO, GUERRERO</v>
      </c>
      <c r="AV17" s="7">
        <f t="shared" ref="AV17" si="33">AO17*10%</f>
        <v>189064.78100000002</v>
      </c>
      <c r="AW17" s="10">
        <f t="shared" ref="AW17" si="34">AL17</f>
        <v>44945</v>
      </c>
      <c r="AX17" s="10">
        <f t="shared" ref="AX17" si="35">AM17</f>
        <v>44984</v>
      </c>
      <c r="AY17" s="8" t="s">
        <v>395</v>
      </c>
      <c r="BA17" s="4" t="s">
        <v>302</v>
      </c>
      <c r="BB17" s="9" t="s">
        <v>303</v>
      </c>
      <c r="BC17" s="4">
        <v>46687010</v>
      </c>
      <c r="BD17" s="4" t="s">
        <v>255</v>
      </c>
      <c r="BE17" s="4">
        <v>46688210</v>
      </c>
      <c r="BF17" s="4" t="s">
        <v>305</v>
      </c>
      <c r="BK17" s="9" t="s">
        <v>306</v>
      </c>
      <c r="BL17" s="10">
        <v>45046</v>
      </c>
      <c r="BM17" s="10">
        <v>45046</v>
      </c>
      <c r="BN17" s="9" t="s">
        <v>332</v>
      </c>
    </row>
    <row r="18" spans="1:66" s="4" customFormat="1" ht="70" customHeight="1" x14ac:dyDescent="0.2">
      <c r="A18" s="4">
        <v>2023</v>
      </c>
      <c r="B18" s="10">
        <v>44927</v>
      </c>
      <c r="C18" s="10">
        <v>45016</v>
      </c>
      <c r="D18" s="4" t="s">
        <v>149</v>
      </c>
      <c r="E18" s="4" t="s">
        <v>151</v>
      </c>
      <c r="F18" s="4" t="s">
        <v>156</v>
      </c>
      <c r="G18" s="4" t="s">
        <v>396</v>
      </c>
      <c r="H18" s="9" t="s">
        <v>288</v>
      </c>
      <c r="I18" s="8" t="s">
        <v>333</v>
      </c>
      <c r="J18" s="9" t="s">
        <v>397</v>
      </c>
      <c r="K18" s="4">
        <v>46688511</v>
      </c>
      <c r="L18" s="4" t="str">
        <f>Tabla_466885!B14</f>
        <v>MIGUEL ÁNGEL</v>
      </c>
      <c r="M18" s="4" t="str">
        <f>Tabla_466885!C14</f>
        <v>ALARCÓN</v>
      </c>
      <c r="N18" s="4" t="str">
        <f>Tabla_466885!D14</f>
        <v>MOTA</v>
      </c>
      <c r="O18" s="9" t="str">
        <f>Tabla_466885!E14</f>
        <v>PETRUS INTEGRALIA, S.A. DE C.V.</v>
      </c>
      <c r="P18" s="4" t="str">
        <f>Tabla_466885!F14</f>
        <v>PIN201016E89</v>
      </c>
      <c r="Q18" s="4" t="s">
        <v>158</v>
      </c>
      <c r="R18" s="4" t="s">
        <v>327</v>
      </c>
      <c r="S18" s="4" t="s">
        <v>328</v>
      </c>
      <c r="T18" s="4" t="s">
        <v>307</v>
      </c>
      <c r="U18" s="4" t="s">
        <v>189</v>
      </c>
      <c r="V18" s="4" t="s">
        <v>329</v>
      </c>
      <c r="W18" s="4">
        <v>1</v>
      </c>
      <c r="X18" s="4" t="s">
        <v>296</v>
      </c>
      <c r="Y18" s="4">
        <v>32</v>
      </c>
      <c r="Z18" s="4" t="s">
        <v>297</v>
      </c>
      <c r="AA18" s="4">
        <v>12</v>
      </c>
      <c r="AB18" s="4" t="s">
        <v>223</v>
      </c>
      <c r="AC18" s="4">
        <v>39130</v>
      </c>
      <c r="AD18" s="4" t="s">
        <v>298</v>
      </c>
      <c r="AE18" s="4" t="s">
        <v>298</v>
      </c>
      <c r="AF18" s="4" t="s">
        <v>298</v>
      </c>
      <c r="AG18" s="4" t="s">
        <v>298</v>
      </c>
      <c r="AH18" s="4" t="s">
        <v>299</v>
      </c>
      <c r="AI18" s="4" t="s">
        <v>299</v>
      </c>
      <c r="AJ18" s="4" t="s">
        <v>399</v>
      </c>
      <c r="AK18" s="10">
        <v>44944</v>
      </c>
      <c r="AL18" s="10">
        <v>44945</v>
      </c>
      <c r="AM18" s="10">
        <v>44984</v>
      </c>
      <c r="AN18" s="7">
        <f t="shared" ref="AN18:AN23" si="36">AO18/1.16</f>
        <v>1670653.2241379311</v>
      </c>
      <c r="AO18" s="7">
        <f>Tabla_466885!G14</f>
        <v>1937957.74</v>
      </c>
      <c r="AP18" s="7">
        <f t="shared" ref="AP18:AP23" si="37">AO18</f>
        <v>1937957.74</v>
      </c>
      <c r="AQ18" s="7">
        <f t="shared" ref="AQ18:AQ23" si="38">AO18</f>
        <v>1937957.74</v>
      </c>
      <c r="AR18" s="4" t="s">
        <v>300</v>
      </c>
      <c r="AS18" s="4" t="s">
        <v>298</v>
      </c>
      <c r="AT18" s="4" t="s">
        <v>301</v>
      </c>
      <c r="AU18" s="9" t="str">
        <f t="shared" ref="AU18:AU23" si="39">J18</f>
        <v>REHABILITACIÓN DEL CAMINO RURAL TRAMO: EL LIMONCILLO - ACATLÁN DEL RÍO, EN EL MUNICIPIO DE GENERAL HELIODORO CASTILLO, GUERRERO</v>
      </c>
      <c r="AV18" s="7">
        <f t="shared" ref="AV18:AV23" si="40">AO18*10%</f>
        <v>193795.774</v>
      </c>
      <c r="AW18" s="10">
        <f t="shared" ref="AW18:AW23" si="41">AL18</f>
        <v>44945</v>
      </c>
      <c r="AX18" s="10">
        <f t="shared" ref="AX18:AX23" si="42">AM18</f>
        <v>44984</v>
      </c>
      <c r="AY18" s="8" t="s">
        <v>400</v>
      </c>
      <c r="BA18" s="4" t="s">
        <v>302</v>
      </c>
      <c r="BB18" s="9" t="s">
        <v>303</v>
      </c>
      <c r="BC18" s="4">
        <v>46687011</v>
      </c>
      <c r="BD18" s="4" t="s">
        <v>255</v>
      </c>
      <c r="BE18" s="4">
        <v>46688211</v>
      </c>
      <c r="BF18" s="4" t="s">
        <v>305</v>
      </c>
      <c r="BK18" s="9" t="s">
        <v>306</v>
      </c>
      <c r="BL18" s="10">
        <v>45046</v>
      </c>
      <c r="BM18" s="10">
        <v>45046</v>
      </c>
      <c r="BN18" s="9" t="s">
        <v>332</v>
      </c>
    </row>
    <row r="19" spans="1:66" s="4" customFormat="1" ht="70" customHeight="1" x14ac:dyDescent="0.2">
      <c r="A19" s="4">
        <v>2023</v>
      </c>
      <c r="B19" s="10">
        <v>44927</v>
      </c>
      <c r="C19" s="10">
        <v>45016</v>
      </c>
      <c r="D19" s="4" t="s">
        <v>149</v>
      </c>
      <c r="E19" s="4" t="s">
        <v>151</v>
      </c>
      <c r="F19" s="4" t="s">
        <v>156</v>
      </c>
      <c r="G19" s="4" t="s">
        <v>401</v>
      </c>
      <c r="H19" s="9" t="s">
        <v>288</v>
      </c>
      <c r="I19" s="8" t="s">
        <v>333</v>
      </c>
      <c r="J19" s="9" t="s">
        <v>402</v>
      </c>
      <c r="K19" s="4">
        <v>46688512</v>
      </c>
      <c r="L19" s="4" t="str">
        <f>Tabla_466885!B15</f>
        <v>ISRAEL</v>
      </c>
      <c r="M19" s="4" t="str">
        <f>Tabla_466885!C15</f>
        <v>GILES</v>
      </c>
      <c r="N19" s="4" t="str">
        <f>Tabla_466885!D15</f>
        <v>HERNÁNDEZ</v>
      </c>
      <c r="O19" s="9" t="str">
        <f>Tabla_466885!E15</f>
        <v>NUMERARCA, S.A. DE C.V.</v>
      </c>
      <c r="P19" s="4" t="str">
        <f>Tabla_466885!F15</f>
        <v>NUM220328JY1</v>
      </c>
      <c r="Q19" s="4" t="s">
        <v>158</v>
      </c>
      <c r="R19" s="4" t="s">
        <v>373</v>
      </c>
      <c r="S19" s="4" t="s">
        <v>307</v>
      </c>
      <c r="T19" s="4" t="s">
        <v>307</v>
      </c>
      <c r="U19" s="4" t="s">
        <v>189</v>
      </c>
      <c r="V19" s="4" t="s">
        <v>329</v>
      </c>
      <c r="W19" s="4">
        <v>1</v>
      </c>
      <c r="X19" s="4" t="s">
        <v>296</v>
      </c>
      <c r="Y19" s="4">
        <v>32</v>
      </c>
      <c r="Z19" s="4" t="s">
        <v>297</v>
      </c>
      <c r="AA19" s="4">
        <v>12</v>
      </c>
      <c r="AB19" s="4" t="s">
        <v>223</v>
      </c>
      <c r="AC19" s="4">
        <v>39130</v>
      </c>
      <c r="AD19" s="4" t="s">
        <v>298</v>
      </c>
      <c r="AE19" s="4" t="s">
        <v>298</v>
      </c>
      <c r="AF19" s="4" t="s">
        <v>298</v>
      </c>
      <c r="AG19" s="4" t="s">
        <v>298</v>
      </c>
      <c r="AH19" s="4" t="s">
        <v>299</v>
      </c>
      <c r="AI19" s="4" t="s">
        <v>299</v>
      </c>
      <c r="AJ19" s="4" t="s">
        <v>404</v>
      </c>
      <c r="AK19" s="10">
        <v>44945</v>
      </c>
      <c r="AL19" s="10">
        <v>44946</v>
      </c>
      <c r="AM19" s="10">
        <v>44970</v>
      </c>
      <c r="AN19" s="7">
        <f t="shared" si="36"/>
        <v>1316272.2327586208</v>
      </c>
      <c r="AO19" s="7">
        <f>Tabla_466885!G15</f>
        <v>1526875.79</v>
      </c>
      <c r="AP19" s="7">
        <f t="shared" si="37"/>
        <v>1526875.79</v>
      </c>
      <c r="AQ19" s="7">
        <f t="shared" si="38"/>
        <v>1526875.79</v>
      </c>
      <c r="AR19" s="4" t="s">
        <v>300</v>
      </c>
      <c r="AS19" s="4" t="s">
        <v>298</v>
      </c>
      <c r="AT19" s="4" t="s">
        <v>301</v>
      </c>
      <c r="AU19" s="9" t="str">
        <f t="shared" si="39"/>
        <v>REHABILITACIÓN DEL CAMINO RURAL TRAMO: LAS VINATAS - COATEPEC DEL OCOTE, EN EL MUNICIPIO DE GENERAL HELIODORO CASTILLO, GUERRERO</v>
      </c>
      <c r="AV19" s="7">
        <f t="shared" si="40"/>
        <v>152687.579</v>
      </c>
      <c r="AW19" s="10">
        <f t="shared" si="41"/>
        <v>44946</v>
      </c>
      <c r="AX19" s="10">
        <f t="shared" si="42"/>
        <v>44970</v>
      </c>
      <c r="AY19" s="8" t="s">
        <v>405</v>
      </c>
      <c r="BA19" s="4" t="s">
        <v>302</v>
      </c>
      <c r="BB19" s="9" t="s">
        <v>303</v>
      </c>
      <c r="BC19" s="4">
        <v>46687012</v>
      </c>
      <c r="BD19" s="4" t="s">
        <v>255</v>
      </c>
      <c r="BE19" s="4">
        <v>46688212</v>
      </c>
      <c r="BF19" s="4" t="s">
        <v>305</v>
      </c>
      <c r="BK19" s="9" t="s">
        <v>306</v>
      </c>
      <c r="BL19" s="10">
        <v>45046</v>
      </c>
      <c r="BM19" s="10">
        <v>45046</v>
      </c>
      <c r="BN19" s="9" t="s">
        <v>332</v>
      </c>
    </row>
    <row r="20" spans="1:66" s="4" customFormat="1" ht="70" customHeight="1" x14ac:dyDescent="0.2">
      <c r="A20" s="4">
        <v>2023</v>
      </c>
      <c r="B20" s="10">
        <v>44927</v>
      </c>
      <c r="C20" s="10">
        <v>45016</v>
      </c>
      <c r="D20" s="4" t="s">
        <v>149</v>
      </c>
      <c r="E20" s="4" t="s">
        <v>151</v>
      </c>
      <c r="F20" s="4" t="s">
        <v>156</v>
      </c>
      <c r="G20" s="4" t="s">
        <v>406</v>
      </c>
      <c r="H20" s="9" t="s">
        <v>288</v>
      </c>
      <c r="I20" s="8" t="s">
        <v>333</v>
      </c>
      <c r="J20" s="9" t="s">
        <v>407</v>
      </c>
      <c r="K20" s="4">
        <v>46688513</v>
      </c>
      <c r="L20" s="4" t="str">
        <f>Tabla_466885!B16</f>
        <v>FELIX</v>
      </c>
      <c r="M20" s="4" t="str">
        <f>Tabla_466885!C16</f>
        <v>BRUNO</v>
      </c>
      <c r="N20" s="4" t="str">
        <f>Tabla_466885!D16</f>
        <v>TORRES</v>
      </c>
      <c r="O20" s="9" t="str">
        <f>Tabla_466885!E16</f>
        <v>ROCASEMIL, S.A. DE C.V.</v>
      </c>
      <c r="P20" s="4" t="str">
        <f>Tabla_466885!F16</f>
        <v>ROC201116IZA</v>
      </c>
      <c r="Q20" s="4" t="s">
        <v>164</v>
      </c>
      <c r="R20" s="4" t="s">
        <v>342</v>
      </c>
      <c r="S20" s="4">
        <v>8</v>
      </c>
      <c r="T20" s="4" t="s">
        <v>307</v>
      </c>
      <c r="U20" s="4" t="s">
        <v>189</v>
      </c>
      <c r="V20" s="4" t="s">
        <v>343</v>
      </c>
      <c r="W20" s="4">
        <v>1</v>
      </c>
      <c r="X20" s="4" t="s">
        <v>296</v>
      </c>
      <c r="Y20" s="4">
        <v>32</v>
      </c>
      <c r="Z20" s="4" t="s">
        <v>297</v>
      </c>
      <c r="AA20" s="4">
        <v>12</v>
      </c>
      <c r="AB20" s="4" t="s">
        <v>223</v>
      </c>
      <c r="AC20" s="4">
        <v>39130</v>
      </c>
      <c r="AD20" s="4" t="s">
        <v>298</v>
      </c>
      <c r="AE20" s="4" t="s">
        <v>298</v>
      </c>
      <c r="AF20" s="4" t="s">
        <v>298</v>
      </c>
      <c r="AG20" s="4" t="s">
        <v>298</v>
      </c>
      <c r="AH20" s="4" t="s">
        <v>299</v>
      </c>
      <c r="AI20" s="4" t="s">
        <v>299</v>
      </c>
      <c r="AJ20" s="4" t="s">
        <v>409</v>
      </c>
      <c r="AK20" s="10">
        <v>44945</v>
      </c>
      <c r="AL20" s="10">
        <v>44946</v>
      </c>
      <c r="AM20" s="10">
        <v>44965</v>
      </c>
      <c r="AN20" s="7">
        <f t="shared" si="36"/>
        <v>880889.87931034493</v>
      </c>
      <c r="AO20" s="7">
        <f>Tabla_466885!G16</f>
        <v>1021832.26</v>
      </c>
      <c r="AP20" s="7">
        <f t="shared" si="37"/>
        <v>1021832.26</v>
      </c>
      <c r="AQ20" s="7">
        <f t="shared" si="38"/>
        <v>1021832.26</v>
      </c>
      <c r="AR20" s="4" t="s">
        <v>300</v>
      </c>
      <c r="AS20" s="4" t="s">
        <v>298</v>
      </c>
      <c r="AT20" s="4" t="s">
        <v>301</v>
      </c>
      <c r="AU20" s="9" t="str">
        <f t="shared" si="39"/>
        <v>REHABILITACIÓN DEL CAMINO RURAL TRAMO: TEPEHUAJE - HUAUTLA, EN EL MUNICIPIO DE GENERAL HELIODORO CASTILLO, GUERRERO</v>
      </c>
      <c r="AV20" s="7">
        <f t="shared" si="40"/>
        <v>102183.22600000001</v>
      </c>
      <c r="AW20" s="10">
        <f t="shared" si="41"/>
        <v>44946</v>
      </c>
      <c r="AX20" s="10">
        <f t="shared" si="42"/>
        <v>44965</v>
      </c>
      <c r="AY20" s="8" t="s">
        <v>410</v>
      </c>
      <c r="BA20" s="4" t="s">
        <v>302</v>
      </c>
      <c r="BB20" s="9" t="s">
        <v>303</v>
      </c>
      <c r="BC20" s="4">
        <v>46687013</v>
      </c>
      <c r="BD20" s="4" t="s">
        <v>255</v>
      </c>
      <c r="BE20" s="4">
        <v>46688213</v>
      </c>
      <c r="BF20" s="4" t="s">
        <v>305</v>
      </c>
      <c r="BK20" s="9" t="s">
        <v>306</v>
      </c>
      <c r="BL20" s="10">
        <v>45046</v>
      </c>
      <c r="BM20" s="10">
        <v>45046</v>
      </c>
      <c r="BN20" s="9" t="s">
        <v>332</v>
      </c>
    </row>
    <row r="21" spans="1:66" s="4" customFormat="1" ht="70" customHeight="1" x14ac:dyDescent="0.2">
      <c r="A21" s="4">
        <v>2023</v>
      </c>
      <c r="B21" s="10">
        <v>44927</v>
      </c>
      <c r="C21" s="10">
        <v>45016</v>
      </c>
      <c r="D21" s="4" t="s">
        <v>149</v>
      </c>
      <c r="E21" s="4" t="s">
        <v>151</v>
      </c>
      <c r="F21" s="4" t="s">
        <v>156</v>
      </c>
      <c r="G21" s="4" t="s">
        <v>411</v>
      </c>
      <c r="H21" s="9" t="s">
        <v>288</v>
      </c>
      <c r="I21" s="8" t="s">
        <v>333</v>
      </c>
      <c r="J21" s="9" t="s">
        <v>412</v>
      </c>
      <c r="K21" s="4">
        <v>46688514</v>
      </c>
      <c r="L21" s="4" t="str">
        <f>Tabla_466885!B17</f>
        <v>FELIX</v>
      </c>
      <c r="M21" s="4" t="str">
        <f>Tabla_466885!C17</f>
        <v>BRUNO</v>
      </c>
      <c r="N21" s="4" t="str">
        <f>Tabla_466885!D17</f>
        <v>TORRES</v>
      </c>
      <c r="O21" s="9" t="str">
        <f>Tabla_466885!E17</f>
        <v>ROCASEMIL, S.A. DE C.V.</v>
      </c>
      <c r="P21" s="4" t="str">
        <f>Tabla_466885!F17</f>
        <v>ROC201116IZA</v>
      </c>
      <c r="Q21" s="4" t="s">
        <v>164</v>
      </c>
      <c r="R21" s="4" t="s">
        <v>342</v>
      </c>
      <c r="S21" s="4">
        <v>8</v>
      </c>
      <c r="T21" s="4" t="s">
        <v>307</v>
      </c>
      <c r="U21" s="4" t="s">
        <v>189</v>
      </c>
      <c r="V21" s="4" t="s">
        <v>343</v>
      </c>
      <c r="W21" s="4">
        <v>1</v>
      </c>
      <c r="X21" s="4" t="s">
        <v>296</v>
      </c>
      <c r="Y21" s="4">
        <v>32</v>
      </c>
      <c r="Z21" s="4" t="s">
        <v>297</v>
      </c>
      <c r="AA21" s="4">
        <v>12</v>
      </c>
      <c r="AB21" s="4" t="s">
        <v>223</v>
      </c>
      <c r="AC21" s="4">
        <v>39130</v>
      </c>
      <c r="AD21" s="4" t="s">
        <v>298</v>
      </c>
      <c r="AE21" s="4" t="s">
        <v>298</v>
      </c>
      <c r="AF21" s="4" t="s">
        <v>298</v>
      </c>
      <c r="AG21" s="4" t="s">
        <v>298</v>
      </c>
      <c r="AH21" s="4" t="s">
        <v>299</v>
      </c>
      <c r="AI21" s="4" t="s">
        <v>299</v>
      </c>
      <c r="AJ21" s="4" t="s">
        <v>414</v>
      </c>
      <c r="AK21" s="10">
        <v>44949</v>
      </c>
      <c r="AL21" s="10">
        <v>44950</v>
      </c>
      <c r="AM21" s="10">
        <v>44989</v>
      </c>
      <c r="AN21" s="7">
        <f t="shared" si="36"/>
        <v>868583.45689655188</v>
      </c>
      <c r="AO21" s="7">
        <f>Tabla_466885!G17</f>
        <v>1007556.81</v>
      </c>
      <c r="AP21" s="7">
        <f t="shared" si="37"/>
        <v>1007556.81</v>
      </c>
      <c r="AQ21" s="7">
        <f t="shared" si="38"/>
        <v>1007556.81</v>
      </c>
      <c r="AR21" s="4" t="s">
        <v>300</v>
      </c>
      <c r="AS21" s="4" t="s">
        <v>298</v>
      </c>
      <c r="AT21" s="4" t="s">
        <v>301</v>
      </c>
      <c r="AU21" s="9" t="str">
        <f t="shared" si="39"/>
        <v>REHABILITACIÓN DE RED DE ALCANTARILLADO EN BARRANCA EL ESPINO, TRAMO: CALLE LUIS SERRANO - CALLE MACARIO PINEDA, EN LA LOCALIDAD DE TLACOTEPEC, MUNICIPIO DE GENERAL HELIODORO CASTILLO, GUERRERO</v>
      </c>
      <c r="AV21" s="7">
        <f t="shared" si="40"/>
        <v>100755.68100000001</v>
      </c>
      <c r="AW21" s="10">
        <f t="shared" si="41"/>
        <v>44950</v>
      </c>
      <c r="AX21" s="10">
        <f t="shared" si="42"/>
        <v>44989</v>
      </c>
      <c r="AY21" s="8" t="s">
        <v>415</v>
      </c>
      <c r="BA21" s="4" t="s">
        <v>302</v>
      </c>
      <c r="BB21" s="9" t="s">
        <v>303</v>
      </c>
      <c r="BC21" s="4">
        <v>46687014</v>
      </c>
      <c r="BD21" s="4" t="s">
        <v>255</v>
      </c>
      <c r="BE21" s="4">
        <v>46688214</v>
      </c>
      <c r="BF21" s="4" t="s">
        <v>305</v>
      </c>
      <c r="BK21" s="9" t="s">
        <v>306</v>
      </c>
      <c r="BL21" s="10">
        <v>45046</v>
      </c>
      <c r="BM21" s="10">
        <v>45046</v>
      </c>
      <c r="BN21" s="9" t="s">
        <v>332</v>
      </c>
    </row>
    <row r="22" spans="1:66" s="4" customFormat="1" ht="70" customHeight="1" x14ac:dyDescent="0.2">
      <c r="A22" s="4">
        <v>2023</v>
      </c>
      <c r="B22" s="10">
        <v>44927</v>
      </c>
      <c r="C22" s="10">
        <v>45016</v>
      </c>
      <c r="D22" s="4" t="s">
        <v>149</v>
      </c>
      <c r="E22" s="4" t="s">
        <v>151</v>
      </c>
      <c r="F22" s="4" t="s">
        <v>156</v>
      </c>
      <c r="G22" s="4" t="s">
        <v>419</v>
      </c>
      <c r="H22" s="9" t="s">
        <v>288</v>
      </c>
      <c r="I22" s="8" t="s">
        <v>333</v>
      </c>
      <c r="J22" s="9" t="s">
        <v>416</v>
      </c>
      <c r="K22" s="4">
        <v>46688515</v>
      </c>
      <c r="L22" s="4" t="str">
        <f>Tabla_466885!B18</f>
        <v>MIGUEL ÁNGEL</v>
      </c>
      <c r="M22" s="4" t="str">
        <f>Tabla_466885!C18</f>
        <v>ALARCÓN</v>
      </c>
      <c r="N22" s="4" t="str">
        <f>Tabla_466885!D18</f>
        <v>MOTA</v>
      </c>
      <c r="O22" s="9" t="str">
        <f>Tabla_466885!E18</f>
        <v>PETRUS INTEGRALIA, S.A. DE C.V.</v>
      </c>
      <c r="P22" s="4" t="str">
        <f>Tabla_466885!F18</f>
        <v>PIN201016E89</v>
      </c>
      <c r="Q22" s="4" t="s">
        <v>158</v>
      </c>
      <c r="R22" s="4" t="s">
        <v>327</v>
      </c>
      <c r="S22" s="4" t="s">
        <v>328</v>
      </c>
      <c r="T22" s="4" t="s">
        <v>307</v>
      </c>
      <c r="U22" s="4" t="s">
        <v>189</v>
      </c>
      <c r="V22" s="4" t="s">
        <v>329</v>
      </c>
      <c r="W22" s="4">
        <v>1</v>
      </c>
      <c r="X22" s="4" t="s">
        <v>296</v>
      </c>
      <c r="Y22" s="4">
        <v>32</v>
      </c>
      <c r="Z22" s="4" t="s">
        <v>297</v>
      </c>
      <c r="AA22" s="4">
        <v>12</v>
      </c>
      <c r="AB22" s="4" t="s">
        <v>223</v>
      </c>
      <c r="AC22" s="4">
        <v>39130</v>
      </c>
      <c r="AD22" s="4" t="s">
        <v>298</v>
      </c>
      <c r="AE22" s="4" t="s">
        <v>298</v>
      </c>
      <c r="AF22" s="4" t="s">
        <v>298</v>
      </c>
      <c r="AG22" s="4" t="s">
        <v>298</v>
      </c>
      <c r="AH22" s="4" t="s">
        <v>299</v>
      </c>
      <c r="AI22" s="4" t="s">
        <v>299</v>
      </c>
      <c r="AJ22" s="4" t="s">
        <v>417</v>
      </c>
      <c r="AK22" s="10">
        <v>44949</v>
      </c>
      <c r="AL22" s="10">
        <v>44950</v>
      </c>
      <c r="AM22" s="10">
        <v>44999</v>
      </c>
      <c r="AN22" s="7">
        <f t="shared" si="36"/>
        <v>1742547.1206896552</v>
      </c>
      <c r="AO22" s="7">
        <f>Tabla_466885!G18</f>
        <v>2021354.66</v>
      </c>
      <c r="AP22" s="7">
        <f t="shared" si="37"/>
        <v>2021354.66</v>
      </c>
      <c r="AQ22" s="7">
        <f t="shared" si="38"/>
        <v>2021354.66</v>
      </c>
      <c r="AR22" s="4" t="s">
        <v>300</v>
      </c>
      <c r="AS22" s="4" t="s">
        <v>298</v>
      </c>
      <c r="AT22" s="4" t="s">
        <v>301</v>
      </c>
      <c r="AU22" s="9" t="str">
        <f t="shared" si="39"/>
        <v>CONSTRUCCIÓN DE DOS AULAS EN ESCUELA PRIMARIA "JUSTO SIERRA", BARRIO LA GUADALUPE, EN LA LOCALIDAD DE TLACOTEPEC, MUNICIPIO DE GENERAL HELIODORO CASTILLO, GUERRERO</v>
      </c>
      <c r="AV22" s="7">
        <f t="shared" si="40"/>
        <v>202135.46600000001</v>
      </c>
      <c r="AW22" s="10">
        <f t="shared" si="41"/>
        <v>44950</v>
      </c>
      <c r="AX22" s="10">
        <f t="shared" si="42"/>
        <v>44999</v>
      </c>
      <c r="AY22" s="8" t="s">
        <v>418</v>
      </c>
      <c r="BA22" s="4" t="s">
        <v>302</v>
      </c>
      <c r="BB22" s="9" t="s">
        <v>303</v>
      </c>
      <c r="BC22" s="4">
        <v>46687015</v>
      </c>
      <c r="BD22" s="4" t="s">
        <v>255</v>
      </c>
      <c r="BE22" s="4">
        <v>46688215</v>
      </c>
      <c r="BF22" s="4" t="s">
        <v>305</v>
      </c>
      <c r="BK22" s="9" t="s">
        <v>306</v>
      </c>
      <c r="BL22" s="10">
        <v>45046</v>
      </c>
      <c r="BM22" s="10">
        <v>45046</v>
      </c>
      <c r="BN22" s="9" t="s">
        <v>332</v>
      </c>
    </row>
    <row r="23" spans="1:66" s="4" customFormat="1" ht="70" customHeight="1" x14ac:dyDescent="0.2">
      <c r="A23" s="4">
        <v>2023</v>
      </c>
      <c r="B23" s="10">
        <v>44927</v>
      </c>
      <c r="C23" s="10">
        <v>45016</v>
      </c>
      <c r="D23" s="4" t="s">
        <v>149</v>
      </c>
      <c r="E23" s="4" t="s">
        <v>151</v>
      </c>
      <c r="F23" s="4" t="s">
        <v>156</v>
      </c>
      <c r="G23" s="4" t="s">
        <v>420</v>
      </c>
      <c r="H23" s="9" t="s">
        <v>288</v>
      </c>
      <c r="I23" s="8" t="s">
        <v>333</v>
      </c>
      <c r="J23" s="9" t="s">
        <v>421</v>
      </c>
      <c r="K23" s="4">
        <v>46688516</v>
      </c>
      <c r="L23" s="4" t="str">
        <f>Tabla_466885!B19</f>
        <v>MARTÍN</v>
      </c>
      <c r="M23" s="4" t="str">
        <f>Tabla_466885!C19</f>
        <v>RADILLA</v>
      </c>
      <c r="N23" s="4" t="str">
        <f>Tabla_466885!D19</f>
        <v>ROMERO</v>
      </c>
      <c r="O23" s="9" t="str">
        <f>Tabla_466885!E19</f>
        <v>CONSTRUCTORA Y COMERCIALIZADORA VIVEMAR, S.A. DE C.V.</v>
      </c>
      <c r="P23" s="4" t="str">
        <f>Tabla_466885!F19</f>
        <v>CCV190220KX1</v>
      </c>
      <c r="Q23" s="4" t="s">
        <v>164</v>
      </c>
      <c r="R23" s="4" t="s">
        <v>362</v>
      </c>
      <c r="S23" s="4">
        <v>57</v>
      </c>
      <c r="T23" s="4" t="s">
        <v>307</v>
      </c>
      <c r="U23" s="4" t="s">
        <v>189</v>
      </c>
      <c r="V23" s="4" t="s">
        <v>363</v>
      </c>
      <c r="W23" s="4">
        <v>1</v>
      </c>
      <c r="X23" s="4" t="s">
        <v>308</v>
      </c>
      <c r="Y23" s="4">
        <v>29</v>
      </c>
      <c r="Z23" s="4" t="s">
        <v>308</v>
      </c>
      <c r="AA23" s="4">
        <v>12</v>
      </c>
      <c r="AB23" s="4" t="s">
        <v>223</v>
      </c>
      <c r="AC23" s="4">
        <v>39080</v>
      </c>
      <c r="AD23" s="4" t="s">
        <v>298</v>
      </c>
      <c r="AE23" s="4" t="s">
        <v>298</v>
      </c>
      <c r="AF23" s="4" t="s">
        <v>298</v>
      </c>
      <c r="AG23" s="4" t="s">
        <v>298</v>
      </c>
      <c r="AH23" s="4" t="s">
        <v>299</v>
      </c>
      <c r="AI23" s="4" t="s">
        <v>299</v>
      </c>
      <c r="AJ23" s="4" t="s">
        <v>423</v>
      </c>
      <c r="AK23" s="10">
        <v>44950</v>
      </c>
      <c r="AL23" s="10">
        <v>44951</v>
      </c>
      <c r="AM23" s="10">
        <v>44978</v>
      </c>
      <c r="AN23" s="7">
        <f t="shared" si="36"/>
        <v>828430.31034482771</v>
      </c>
      <c r="AO23" s="7">
        <f>Tabla_466885!G19</f>
        <v>960979.16</v>
      </c>
      <c r="AP23" s="7">
        <f t="shared" si="37"/>
        <v>960979.16</v>
      </c>
      <c r="AQ23" s="7">
        <f t="shared" si="38"/>
        <v>960979.16</v>
      </c>
      <c r="AR23" s="4" t="s">
        <v>300</v>
      </c>
      <c r="AS23" s="4" t="s">
        <v>298</v>
      </c>
      <c r="AT23" s="4" t="s">
        <v>301</v>
      </c>
      <c r="AU23" s="9" t="str">
        <f t="shared" si="39"/>
        <v>CONSTRUCCIÓN DE PAVIMENTACIÓN CON CONCRETO HIDRÁULICO EN LA CALLE PRINCIPAL SEGUNDA ETAPA DE LA LOCALIDAD DE LAS MARGARITAS, MUNICIPIO DE GENERAL HELIODORO CASTILLO, GUERRERO</v>
      </c>
      <c r="AV23" s="7">
        <f t="shared" si="40"/>
        <v>96097.916000000012</v>
      </c>
      <c r="AW23" s="10">
        <f t="shared" si="41"/>
        <v>44951</v>
      </c>
      <c r="AX23" s="10">
        <f t="shared" si="42"/>
        <v>44978</v>
      </c>
      <c r="AY23" s="8" t="s">
        <v>424</v>
      </c>
      <c r="BA23" s="4" t="s">
        <v>302</v>
      </c>
      <c r="BB23" s="9" t="s">
        <v>303</v>
      </c>
      <c r="BC23" s="4">
        <v>46687016</v>
      </c>
      <c r="BD23" s="4" t="s">
        <v>255</v>
      </c>
      <c r="BE23" s="4">
        <v>46688216</v>
      </c>
      <c r="BF23" s="4" t="s">
        <v>305</v>
      </c>
      <c r="BK23" s="9" t="s">
        <v>306</v>
      </c>
      <c r="BL23" s="10">
        <v>45046</v>
      </c>
      <c r="BM23" s="10">
        <v>45046</v>
      </c>
      <c r="BN23" s="9" t="s">
        <v>332</v>
      </c>
    </row>
    <row r="24" spans="1:66" s="4" customFormat="1" ht="70" customHeight="1" x14ac:dyDescent="0.2">
      <c r="A24" s="4">
        <v>2023</v>
      </c>
      <c r="B24" s="10">
        <v>44927</v>
      </c>
      <c r="C24" s="10">
        <v>45016</v>
      </c>
      <c r="D24" s="4" t="s">
        <v>149</v>
      </c>
      <c r="E24" s="4" t="s">
        <v>151</v>
      </c>
      <c r="F24" s="4" t="s">
        <v>156</v>
      </c>
      <c r="G24" s="4" t="s">
        <v>425</v>
      </c>
      <c r="H24" s="9" t="s">
        <v>288</v>
      </c>
      <c r="I24" s="8" t="s">
        <v>333</v>
      </c>
      <c r="J24" s="9" t="s">
        <v>426</v>
      </c>
      <c r="K24" s="4">
        <v>46688517</v>
      </c>
      <c r="L24" s="4" t="str">
        <f>Tabla_466885!B20</f>
        <v>MIGUEL ÁNGEL</v>
      </c>
      <c r="M24" s="4" t="str">
        <f>Tabla_466885!C20</f>
        <v>ALARCÓN</v>
      </c>
      <c r="N24" s="4" t="str">
        <f>Tabla_466885!D20</f>
        <v>MOTA</v>
      </c>
      <c r="O24" s="9" t="str">
        <f>Tabla_466885!E20</f>
        <v>PETRUS INTEGRALIA, S.A. DE C.V.</v>
      </c>
      <c r="P24" s="4" t="str">
        <f>Tabla_466885!F20</f>
        <v>PIN201016E89</v>
      </c>
      <c r="Q24" s="4" t="s">
        <v>158</v>
      </c>
      <c r="R24" s="4" t="s">
        <v>327</v>
      </c>
      <c r="S24" s="4" t="s">
        <v>328</v>
      </c>
      <c r="T24" s="4" t="s">
        <v>307</v>
      </c>
      <c r="U24" s="4" t="s">
        <v>189</v>
      </c>
      <c r="V24" s="4" t="s">
        <v>329</v>
      </c>
      <c r="W24" s="4">
        <v>1</v>
      </c>
      <c r="X24" s="4" t="s">
        <v>296</v>
      </c>
      <c r="Y24" s="4">
        <v>32</v>
      </c>
      <c r="Z24" s="4" t="s">
        <v>297</v>
      </c>
      <c r="AA24" s="4">
        <v>12</v>
      </c>
      <c r="AB24" s="4" t="s">
        <v>223</v>
      </c>
      <c r="AC24" s="4">
        <v>39130</v>
      </c>
      <c r="AD24" s="4" t="s">
        <v>298</v>
      </c>
      <c r="AE24" s="4" t="s">
        <v>298</v>
      </c>
      <c r="AF24" s="4" t="s">
        <v>298</v>
      </c>
      <c r="AG24" s="4" t="s">
        <v>298</v>
      </c>
      <c r="AH24" s="4" t="s">
        <v>299</v>
      </c>
      <c r="AI24" s="4" t="s">
        <v>299</v>
      </c>
      <c r="AJ24" s="4" t="s">
        <v>428</v>
      </c>
      <c r="AK24" s="10">
        <v>44951</v>
      </c>
      <c r="AL24" s="10">
        <v>44952</v>
      </c>
      <c r="AM24" s="10">
        <v>44996</v>
      </c>
      <c r="AN24" s="7">
        <f t="shared" ref="AN24:AN27" si="43">AO24/1.16</f>
        <v>1783472.7586206896</v>
      </c>
      <c r="AO24" s="7">
        <f>Tabla_466885!G20</f>
        <v>2068828.4</v>
      </c>
      <c r="AP24" s="7">
        <f t="shared" ref="AP24:AP27" si="44">AO24</f>
        <v>2068828.4</v>
      </c>
      <c r="AQ24" s="7">
        <f t="shared" ref="AQ24:AQ27" si="45">AO24</f>
        <v>2068828.4</v>
      </c>
      <c r="AR24" s="4" t="s">
        <v>300</v>
      </c>
      <c r="AS24" s="4" t="s">
        <v>298</v>
      </c>
      <c r="AT24" s="4" t="s">
        <v>301</v>
      </c>
      <c r="AU24" s="9" t="str">
        <f t="shared" ref="AU24:AU27" si="46">J24</f>
        <v>CONSTRUCCIÓN DE CAMINO SACA COSECHAS EN LA LOCALIDAD DE TLANIPATL, MUNICIPIO DE GENERAL HELIODORO CASTILLO, GUERRERO</v>
      </c>
      <c r="AV24" s="7">
        <f t="shared" ref="AV24:AV27" si="47">AO24*10%</f>
        <v>206882.84</v>
      </c>
      <c r="AW24" s="10">
        <f t="shared" ref="AW24:AW27" si="48">AL24</f>
        <v>44952</v>
      </c>
      <c r="AX24" s="10">
        <f t="shared" ref="AX24:AX27" si="49">AM24</f>
        <v>44996</v>
      </c>
      <c r="AY24" s="8" t="s">
        <v>429</v>
      </c>
      <c r="BA24" s="4" t="s">
        <v>302</v>
      </c>
      <c r="BB24" s="9" t="s">
        <v>303</v>
      </c>
      <c r="BC24" s="4">
        <v>46687017</v>
      </c>
      <c r="BD24" s="4" t="s">
        <v>255</v>
      </c>
      <c r="BE24" s="4">
        <v>46688217</v>
      </c>
      <c r="BF24" s="4" t="s">
        <v>305</v>
      </c>
      <c r="BK24" s="9" t="s">
        <v>306</v>
      </c>
      <c r="BL24" s="10">
        <v>45046</v>
      </c>
      <c r="BM24" s="10">
        <v>45046</v>
      </c>
      <c r="BN24" s="9" t="s">
        <v>332</v>
      </c>
    </row>
    <row r="25" spans="1:66" s="4" customFormat="1" ht="70" customHeight="1" x14ac:dyDescent="0.2">
      <c r="A25" s="4">
        <v>2023</v>
      </c>
      <c r="B25" s="10">
        <v>44927</v>
      </c>
      <c r="C25" s="10">
        <v>45016</v>
      </c>
      <c r="D25" s="4" t="s">
        <v>149</v>
      </c>
      <c r="E25" s="4" t="s">
        <v>151</v>
      </c>
      <c r="F25" s="4" t="s">
        <v>156</v>
      </c>
      <c r="G25" s="4" t="s">
        <v>431</v>
      </c>
      <c r="H25" s="9" t="s">
        <v>288</v>
      </c>
      <c r="I25" s="8" t="s">
        <v>333</v>
      </c>
      <c r="J25" s="9" t="s">
        <v>430</v>
      </c>
      <c r="K25" s="4">
        <v>46688518</v>
      </c>
      <c r="L25" s="4" t="str">
        <f>Tabla_466885!B21</f>
        <v>FELIX</v>
      </c>
      <c r="M25" s="4" t="str">
        <f>Tabla_466885!C21</f>
        <v>BRUNO</v>
      </c>
      <c r="N25" s="4" t="str">
        <f>Tabla_466885!D21</f>
        <v>TORRES</v>
      </c>
      <c r="O25" s="9" t="str">
        <f>Tabla_466885!E21</f>
        <v>ROCASEMIL, S.A. DE C.V.</v>
      </c>
      <c r="P25" s="4" t="str">
        <f>Tabla_466885!F21</f>
        <v>ROC201116IZA</v>
      </c>
      <c r="Q25" s="4" t="s">
        <v>164</v>
      </c>
      <c r="R25" s="4" t="s">
        <v>342</v>
      </c>
      <c r="S25" s="4">
        <v>8</v>
      </c>
      <c r="T25" s="4" t="s">
        <v>307</v>
      </c>
      <c r="U25" s="4" t="s">
        <v>189</v>
      </c>
      <c r="V25" s="4" t="s">
        <v>343</v>
      </c>
      <c r="W25" s="4">
        <v>1</v>
      </c>
      <c r="X25" s="4" t="s">
        <v>296</v>
      </c>
      <c r="Y25" s="4">
        <v>32</v>
      </c>
      <c r="Z25" s="4" t="s">
        <v>297</v>
      </c>
      <c r="AA25" s="4">
        <v>12</v>
      </c>
      <c r="AB25" s="4" t="s">
        <v>223</v>
      </c>
      <c r="AC25" s="4">
        <v>39130</v>
      </c>
      <c r="AD25" s="4" t="s">
        <v>298</v>
      </c>
      <c r="AE25" s="4" t="s">
        <v>298</v>
      </c>
      <c r="AF25" s="4" t="s">
        <v>298</v>
      </c>
      <c r="AG25" s="4" t="s">
        <v>298</v>
      </c>
      <c r="AH25" s="4" t="s">
        <v>299</v>
      </c>
      <c r="AI25" s="4" t="s">
        <v>299</v>
      </c>
      <c r="AJ25" s="4" t="s">
        <v>432</v>
      </c>
      <c r="AK25" s="10">
        <v>44952</v>
      </c>
      <c r="AL25" s="10">
        <v>44953</v>
      </c>
      <c r="AM25" s="10">
        <v>44982</v>
      </c>
      <c r="AN25" s="7">
        <f t="shared" si="43"/>
        <v>618484.79310344835</v>
      </c>
      <c r="AO25" s="7">
        <f>Tabla_466885!G21</f>
        <v>717442.36</v>
      </c>
      <c r="AP25" s="7">
        <f t="shared" si="44"/>
        <v>717442.36</v>
      </c>
      <c r="AQ25" s="7">
        <f t="shared" si="45"/>
        <v>717442.36</v>
      </c>
      <c r="AR25" s="4" t="s">
        <v>300</v>
      </c>
      <c r="AS25" s="4" t="s">
        <v>298</v>
      </c>
      <c r="AT25" s="4" t="s">
        <v>301</v>
      </c>
      <c r="AU25" s="9" t="str">
        <f t="shared" si="46"/>
        <v>AMPLIACIÓN DE RED DE AGUA ENTUBADA EN LA CALLE JOSÉ OLAIS ALVARADO, COLONIA SAN ANTONIO, EN LA LOCALIDAD DE TLACOTEPEC, MUNICIPIO DE GENERAL HELIODORO CASTILLO, GUERRERO</v>
      </c>
      <c r="AV25" s="7">
        <f t="shared" si="47"/>
        <v>71744.236000000004</v>
      </c>
      <c r="AW25" s="10">
        <f t="shared" si="48"/>
        <v>44953</v>
      </c>
      <c r="AX25" s="10">
        <f t="shared" si="49"/>
        <v>44982</v>
      </c>
      <c r="AY25" s="8" t="s">
        <v>433</v>
      </c>
      <c r="BA25" s="4" t="s">
        <v>302</v>
      </c>
      <c r="BB25" s="9" t="s">
        <v>303</v>
      </c>
      <c r="BC25" s="4">
        <v>46687018</v>
      </c>
      <c r="BD25" s="4" t="s">
        <v>255</v>
      </c>
      <c r="BE25" s="4">
        <v>46688218</v>
      </c>
      <c r="BF25" s="4" t="s">
        <v>305</v>
      </c>
      <c r="BK25" s="9" t="s">
        <v>306</v>
      </c>
      <c r="BL25" s="10">
        <v>45046</v>
      </c>
      <c r="BM25" s="10">
        <v>45046</v>
      </c>
      <c r="BN25" s="9" t="s">
        <v>332</v>
      </c>
    </row>
    <row r="26" spans="1:66" s="4" customFormat="1" ht="70" customHeight="1" x14ac:dyDescent="0.2">
      <c r="A26" s="4">
        <v>2023</v>
      </c>
      <c r="B26" s="10">
        <v>44927</v>
      </c>
      <c r="C26" s="10">
        <v>45016</v>
      </c>
      <c r="D26" s="4" t="s">
        <v>149</v>
      </c>
      <c r="E26" s="4" t="s">
        <v>151</v>
      </c>
      <c r="F26" s="4" t="s">
        <v>156</v>
      </c>
      <c r="G26" s="4" t="s">
        <v>434</v>
      </c>
      <c r="H26" s="9" t="s">
        <v>288</v>
      </c>
      <c r="I26" s="8" t="s">
        <v>333</v>
      </c>
      <c r="J26" s="9" t="s">
        <v>435</v>
      </c>
      <c r="K26" s="4">
        <v>46688519</v>
      </c>
      <c r="L26" s="4" t="str">
        <f>Tabla_466885!B22</f>
        <v>FELIX</v>
      </c>
      <c r="M26" s="4" t="str">
        <f>Tabla_466885!C22</f>
        <v>BRUNO</v>
      </c>
      <c r="N26" s="4" t="str">
        <f>Tabla_466885!D22</f>
        <v>TORRES</v>
      </c>
      <c r="O26" s="9" t="str">
        <f>Tabla_466885!E22</f>
        <v>ROCASEMIL, S.A. DE C.V.</v>
      </c>
      <c r="P26" s="4" t="str">
        <f>Tabla_466885!F22</f>
        <v>ROC201116IZA</v>
      </c>
      <c r="Q26" s="4" t="s">
        <v>164</v>
      </c>
      <c r="R26" s="4" t="s">
        <v>342</v>
      </c>
      <c r="S26" s="4">
        <v>8</v>
      </c>
      <c r="T26" s="4" t="s">
        <v>307</v>
      </c>
      <c r="U26" s="4" t="s">
        <v>189</v>
      </c>
      <c r="V26" s="4" t="s">
        <v>343</v>
      </c>
      <c r="W26" s="4">
        <v>1</v>
      </c>
      <c r="X26" s="4" t="s">
        <v>296</v>
      </c>
      <c r="Y26" s="4">
        <v>32</v>
      </c>
      <c r="Z26" s="4" t="s">
        <v>297</v>
      </c>
      <c r="AA26" s="4">
        <v>12</v>
      </c>
      <c r="AB26" s="4" t="s">
        <v>223</v>
      </c>
      <c r="AC26" s="4">
        <v>39130</v>
      </c>
      <c r="AD26" s="4" t="s">
        <v>298</v>
      </c>
      <c r="AE26" s="4" t="s">
        <v>298</v>
      </c>
      <c r="AF26" s="4" t="s">
        <v>298</v>
      </c>
      <c r="AG26" s="4" t="s">
        <v>298</v>
      </c>
      <c r="AH26" s="4" t="s">
        <v>299</v>
      </c>
      <c r="AI26" s="4" t="s">
        <v>299</v>
      </c>
      <c r="AJ26" s="4" t="s">
        <v>436</v>
      </c>
      <c r="AK26" s="10">
        <v>44956</v>
      </c>
      <c r="AL26" s="10">
        <v>44957</v>
      </c>
      <c r="AM26" s="10">
        <v>44996</v>
      </c>
      <c r="AN26" s="7">
        <f t="shared" si="43"/>
        <v>1222130.0431034483</v>
      </c>
      <c r="AO26" s="7">
        <f>Tabla_466885!G22</f>
        <v>1417670.85</v>
      </c>
      <c r="AP26" s="7">
        <f t="shared" si="44"/>
        <v>1417670.85</v>
      </c>
      <c r="AQ26" s="7">
        <f t="shared" si="45"/>
        <v>1417670.85</v>
      </c>
      <c r="AR26" s="4" t="s">
        <v>300</v>
      </c>
      <c r="AS26" s="4" t="s">
        <v>298</v>
      </c>
      <c r="AT26" s="4" t="s">
        <v>301</v>
      </c>
      <c r="AU26" s="9" t="str">
        <f t="shared" si="46"/>
        <v>CONSTRUCCIÓN DE GUARNICIONES Y BANQUETAS, EN CALLE JOSE OLAIS, COLONIA SAN ANTONIO (LA CAÑITA), EN LA LOCALIDAD DE TLACOTEPEC, MUNICIPIO DE GENERAL HELIODORO CASTILLO, GUERRERO</v>
      </c>
      <c r="AV26" s="7">
        <f t="shared" si="47"/>
        <v>141767.08500000002</v>
      </c>
      <c r="AW26" s="10">
        <f t="shared" si="48"/>
        <v>44957</v>
      </c>
      <c r="AX26" s="10">
        <f t="shared" si="49"/>
        <v>44996</v>
      </c>
      <c r="AY26" s="8" t="s">
        <v>437</v>
      </c>
      <c r="BA26" s="4" t="s">
        <v>302</v>
      </c>
      <c r="BB26" s="9" t="s">
        <v>303</v>
      </c>
      <c r="BC26" s="4">
        <v>46687019</v>
      </c>
      <c r="BD26" s="4" t="s">
        <v>255</v>
      </c>
      <c r="BE26" s="4">
        <v>46688219</v>
      </c>
      <c r="BF26" s="4" t="s">
        <v>305</v>
      </c>
      <c r="BK26" s="9" t="s">
        <v>306</v>
      </c>
      <c r="BL26" s="10">
        <v>45046</v>
      </c>
      <c r="BM26" s="10">
        <v>45046</v>
      </c>
      <c r="BN26" s="9" t="s">
        <v>332</v>
      </c>
    </row>
    <row r="27" spans="1:66" s="4" customFormat="1" ht="70" customHeight="1" x14ac:dyDescent="0.2">
      <c r="A27" s="4">
        <v>2023</v>
      </c>
      <c r="B27" s="10">
        <v>44927</v>
      </c>
      <c r="C27" s="10">
        <v>45016</v>
      </c>
      <c r="D27" s="4" t="s">
        <v>149</v>
      </c>
      <c r="E27" s="4" t="s">
        <v>151</v>
      </c>
      <c r="F27" s="4" t="s">
        <v>156</v>
      </c>
      <c r="G27" s="4" t="s">
        <v>438</v>
      </c>
      <c r="H27" s="9" t="s">
        <v>288</v>
      </c>
      <c r="I27" s="8" t="s">
        <v>333</v>
      </c>
      <c r="J27" s="9" t="s">
        <v>439</v>
      </c>
      <c r="K27" s="4">
        <v>46688520</v>
      </c>
      <c r="L27" s="4" t="str">
        <f>Tabla_466885!B23</f>
        <v>MIGUEL ÁNGEL</v>
      </c>
      <c r="M27" s="4" t="str">
        <f>Tabla_466885!C23</f>
        <v>ALARCÓN</v>
      </c>
      <c r="N27" s="4" t="str">
        <f>Tabla_466885!D23</f>
        <v>MOTA</v>
      </c>
      <c r="O27" s="9" t="str">
        <f>Tabla_466885!E23</f>
        <v>PETRUS INTEGRALIA, S.A. DE C.V.</v>
      </c>
      <c r="P27" s="4" t="str">
        <f>Tabla_466885!F23</f>
        <v>PIN201016E89</v>
      </c>
      <c r="Q27" s="4" t="s">
        <v>158</v>
      </c>
      <c r="R27" s="4" t="s">
        <v>327</v>
      </c>
      <c r="S27" s="4" t="s">
        <v>328</v>
      </c>
      <c r="T27" s="4" t="s">
        <v>307</v>
      </c>
      <c r="U27" s="4" t="s">
        <v>189</v>
      </c>
      <c r="V27" s="4" t="s">
        <v>329</v>
      </c>
      <c r="W27" s="4">
        <v>1</v>
      </c>
      <c r="X27" s="4" t="s">
        <v>296</v>
      </c>
      <c r="Y27" s="4">
        <v>32</v>
      </c>
      <c r="Z27" s="4" t="s">
        <v>297</v>
      </c>
      <c r="AA27" s="4">
        <v>12</v>
      </c>
      <c r="AB27" s="4" t="s">
        <v>223</v>
      </c>
      <c r="AC27" s="4">
        <v>39130</v>
      </c>
      <c r="AD27" s="4" t="s">
        <v>298</v>
      </c>
      <c r="AE27" s="4" t="s">
        <v>298</v>
      </c>
      <c r="AF27" s="4" t="s">
        <v>298</v>
      </c>
      <c r="AG27" s="4" t="s">
        <v>298</v>
      </c>
      <c r="AH27" s="4" t="s">
        <v>299</v>
      </c>
      <c r="AI27" s="4" t="s">
        <v>299</v>
      </c>
      <c r="AJ27" s="4" t="s">
        <v>441</v>
      </c>
      <c r="AK27" s="10">
        <v>44958</v>
      </c>
      <c r="AL27" s="10">
        <v>44959</v>
      </c>
      <c r="AM27" s="10">
        <v>44988</v>
      </c>
      <c r="AN27" s="7">
        <f t="shared" si="43"/>
        <v>1563872.6034482759</v>
      </c>
      <c r="AO27" s="7">
        <f>Tabla_466885!G23</f>
        <v>1814092.22</v>
      </c>
      <c r="AP27" s="7">
        <f t="shared" si="44"/>
        <v>1814092.22</v>
      </c>
      <c r="AQ27" s="7">
        <f t="shared" si="45"/>
        <v>1814092.22</v>
      </c>
      <c r="AR27" s="4" t="s">
        <v>300</v>
      </c>
      <c r="AS27" s="4" t="s">
        <v>298</v>
      </c>
      <c r="AT27" s="4" t="s">
        <v>301</v>
      </c>
      <c r="AU27" s="9" t="str">
        <f t="shared" si="46"/>
        <v>CONSTRUCCIÓN DE CAMINO SACA COSECHAS, EN LA LOCALIDAD DE SAN ANTONIO DE LAS PALMAS, MUNICIPIO DE GENERAL HELIODORO CASTILLO, GUERRERO</v>
      </c>
      <c r="AV27" s="7">
        <f t="shared" si="47"/>
        <v>181409.22200000001</v>
      </c>
      <c r="AW27" s="10">
        <f t="shared" si="48"/>
        <v>44959</v>
      </c>
      <c r="AX27" s="10">
        <f t="shared" si="49"/>
        <v>44988</v>
      </c>
      <c r="AY27" s="8" t="s">
        <v>442</v>
      </c>
      <c r="BA27" s="4" t="s">
        <v>302</v>
      </c>
      <c r="BB27" s="9" t="s">
        <v>303</v>
      </c>
      <c r="BC27" s="4">
        <v>46687020</v>
      </c>
      <c r="BD27" s="4" t="s">
        <v>255</v>
      </c>
      <c r="BE27" s="4">
        <v>46688220</v>
      </c>
      <c r="BF27" s="4" t="s">
        <v>305</v>
      </c>
      <c r="BK27" s="9" t="s">
        <v>306</v>
      </c>
      <c r="BL27" s="10">
        <v>45046</v>
      </c>
      <c r="BM27" s="10">
        <v>45046</v>
      </c>
      <c r="BN27" s="9" t="s">
        <v>332</v>
      </c>
    </row>
    <row r="28" spans="1:66" s="4" customFormat="1" ht="70" customHeight="1" x14ac:dyDescent="0.2">
      <c r="A28" s="4">
        <v>2023</v>
      </c>
      <c r="B28" s="10">
        <v>44927</v>
      </c>
      <c r="C28" s="10">
        <v>45016</v>
      </c>
      <c r="D28" s="4" t="s">
        <v>149</v>
      </c>
      <c r="E28" s="4" t="s">
        <v>151</v>
      </c>
      <c r="F28" s="4" t="s">
        <v>156</v>
      </c>
      <c r="G28" s="4" t="s">
        <v>443</v>
      </c>
      <c r="H28" s="9" t="s">
        <v>288</v>
      </c>
      <c r="I28" s="8" t="s">
        <v>333</v>
      </c>
      <c r="J28" s="9" t="s">
        <v>444</v>
      </c>
      <c r="K28" s="4">
        <v>46688521</v>
      </c>
      <c r="L28" s="4" t="str">
        <f>Tabla_466885!B24</f>
        <v>FELIX</v>
      </c>
      <c r="M28" s="4" t="str">
        <f>Tabla_466885!C24</f>
        <v>BRUNO</v>
      </c>
      <c r="N28" s="4" t="str">
        <f>Tabla_466885!D24</f>
        <v>TORRES</v>
      </c>
      <c r="O28" s="9" t="str">
        <f>Tabla_466885!E24</f>
        <v>ROCASEMIL, S.A. DE C.V.</v>
      </c>
      <c r="P28" s="4" t="str">
        <f>Tabla_466885!F24</f>
        <v>ROC201116IZA</v>
      </c>
      <c r="Q28" s="4" t="s">
        <v>164</v>
      </c>
      <c r="R28" s="4" t="s">
        <v>342</v>
      </c>
      <c r="S28" s="4">
        <v>8</v>
      </c>
      <c r="T28" s="4" t="s">
        <v>307</v>
      </c>
      <c r="U28" s="4" t="s">
        <v>189</v>
      </c>
      <c r="V28" s="4" t="s">
        <v>343</v>
      </c>
      <c r="W28" s="4">
        <v>1</v>
      </c>
      <c r="X28" s="4" t="s">
        <v>296</v>
      </c>
      <c r="Y28" s="4">
        <v>32</v>
      </c>
      <c r="Z28" s="4" t="s">
        <v>297</v>
      </c>
      <c r="AA28" s="4">
        <v>12</v>
      </c>
      <c r="AB28" s="4" t="s">
        <v>223</v>
      </c>
      <c r="AC28" s="4">
        <v>39130</v>
      </c>
      <c r="AD28" s="4" t="s">
        <v>298</v>
      </c>
      <c r="AE28" s="4" t="s">
        <v>298</v>
      </c>
      <c r="AF28" s="4" t="s">
        <v>298</v>
      </c>
      <c r="AG28" s="4" t="s">
        <v>298</v>
      </c>
      <c r="AH28" s="4" t="s">
        <v>299</v>
      </c>
      <c r="AI28" s="4" t="s">
        <v>299</v>
      </c>
      <c r="AJ28" s="4" t="s">
        <v>445</v>
      </c>
      <c r="AK28" s="10">
        <v>44958</v>
      </c>
      <c r="AL28" s="10">
        <v>44959</v>
      </c>
      <c r="AM28" s="10">
        <v>44988</v>
      </c>
      <c r="AN28" s="7">
        <f t="shared" ref="AN28:AN32" si="50">AO28/1.16</f>
        <v>1649287.9827586208</v>
      </c>
      <c r="AO28" s="7">
        <f>Tabla_466885!G24</f>
        <v>1913174.06</v>
      </c>
      <c r="AP28" s="7">
        <f t="shared" ref="AP28:AP32" si="51">AO28</f>
        <v>1913174.06</v>
      </c>
      <c r="AQ28" s="7">
        <f t="shared" ref="AQ28:AQ32" si="52">AO28</f>
        <v>1913174.06</v>
      </c>
      <c r="AR28" s="4" t="s">
        <v>300</v>
      </c>
      <c r="AS28" s="4" t="s">
        <v>298</v>
      </c>
      <c r="AT28" s="4" t="s">
        <v>301</v>
      </c>
      <c r="AU28" s="9" t="str">
        <f t="shared" ref="AU28:AU32" si="53">J28</f>
        <v>CONSTRUCCIÓN DE ALUMBRADO PÚBLICO EN LA CALLE JOSÉ OLAIS, COLONIA SAN ANTONIO (LA CAÑITA), EN LA LOCALIDAD DE TLACOTEPEC, MUNICIPIO DE GENERAL HELIODORO CASTILLO, GUERRERO</v>
      </c>
      <c r="AV28" s="7">
        <f t="shared" ref="AV28:AV32" si="54">AO28*10%</f>
        <v>191317.40600000002</v>
      </c>
      <c r="AW28" s="10">
        <f t="shared" ref="AW28:AW32" si="55">AL28</f>
        <v>44959</v>
      </c>
      <c r="AX28" s="10">
        <f t="shared" ref="AX28:AX32" si="56">AM28</f>
        <v>44988</v>
      </c>
      <c r="AY28" s="8" t="s">
        <v>446</v>
      </c>
      <c r="BA28" s="4" t="s">
        <v>302</v>
      </c>
      <c r="BB28" s="9" t="s">
        <v>303</v>
      </c>
      <c r="BC28" s="4">
        <v>46687021</v>
      </c>
      <c r="BD28" s="4" t="s">
        <v>255</v>
      </c>
      <c r="BE28" s="4">
        <v>46688221</v>
      </c>
      <c r="BF28" s="4" t="s">
        <v>305</v>
      </c>
      <c r="BK28" s="9" t="s">
        <v>306</v>
      </c>
      <c r="BL28" s="10">
        <v>45046</v>
      </c>
      <c r="BM28" s="10">
        <v>45046</v>
      </c>
      <c r="BN28" s="9" t="s">
        <v>332</v>
      </c>
    </row>
    <row r="29" spans="1:66" s="4" customFormat="1" ht="70" customHeight="1" x14ac:dyDescent="0.2">
      <c r="A29" s="4">
        <v>2023</v>
      </c>
      <c r="B29" s="10">
        <v>44927</v>
      </c>
      <c r="C29" s="10">
        <v>45016</v>
      </c>
      <c r="D29" s="4" t="s">
        <v>149</v>
      </c>
      <c r="E29" s="4" t="s">
        <v>151</v>
      </c>
      <c r="F29" s="4" t="s">
        <v>156</v>
      </c>
      <c r="G29" s="4" t="s">
        <v>447</v>
      </c>
      <c r="H29" s="9" t="s">
        <v>288</v>
      </c>
      <c r="I29" s="8" t="s">
        <v>333</v>
      </c>
      <c r="J29" s="9" t="s">
        <v>448</v>
      </c>
      <c r="K29" s="4">
        <v>46688522</v>
      </c>
      <c r="L29" s="4" t="str">
        <f>Tabla_466885!B25</f>
        <v>MIGUEL ÁNGEL</v>
      </c>
      <c r="M29" s="4" t="str">
        <f>Tabla_466885!C25</f>
        <v>ALARCÓN</v>
      </c>
      <c r="N29" s="4" t="str">
        <f>Tabla_466885!D25</f>
        <v>MOTA</v>
      </c>
      <c r="O29" s="9" t="str">
        <f>Tabla_466885!E25</f>
        <v>PETRUS INTEGRALIA, S.A. DE C.V.</v>
      </c>
      <c r="P29" s="4" t="str">
        <f>Tabla_466885!F25</f>
        <v>PIN201016E89</v>
      </c>
      <c r="Q29" s="4" t="s">
        <v>158</v>
      </c>
      <c r="R29" s="4" t="s">
        <v>327</v>
      </c>
      <c r="S29" s="4" t="s">
        <v>328</v>
      </c>
      <c r="T29" s="4" t="s">
        <v>307</v>
      </c>
      <c r="U29" s="4" t="s">
        <v>189</v>
      </c>
      <c r="V29" s="4" t="s">
        <v>329</v>
      </c>
      <c r="W29" s="4">
        <v>1</v>
      </c>
      <c r="X29" s="4" t="s">
        <v>296</v>
      </c>
      <c r="Y29" s="4">
        <v>32</v>
      </c>
      <c r="Z29" s="4" t="s">
        <v>297</v>
      </c>
      <c r="AA29" s="4">
        <v>12</v>
      </c>
      <c r="AB29" s="4" t="s">
        <v>223</v>
      </c>
      <c r="AC29" s="4">
        <v>39130</v>
      </c>
      <c r="AD29" s="4" t="s">
        <v>298</v>
      </c>
      <c r="AE29" s="4" t="s">
        <v>298</v>
      </c>
      <c r="AF29" s="4" t="s">
        <v>298</v>
      </c>
      <c r="AG29" s="4" t="s">
        <v>298</v>
      </c>
      <c r="AH29" s="4" t="s">
        <v>299</v>
      </c>
      <c r="AI29" s="4" t="s">
        <v>299</v>
      </c>
      <c r="AJ29" s="4" t="s">
        <v>450</v>
      </c>
      <c r="AK29" s="10">
        <v>44959</v>
      </c>
      <c r="AL29" s="10">
        <v>44960</v>
      </c>
      <c r="AM29" s="10">
        <v>44989</v>
      </c>
      <c r="AN29" s="7">
        <f t="shared" si="50"/>
        <v>775584.79310344835</v>
      </c>
      <c r="AO29" s="7">
        <f>Tabla_466885!G25</f>
        <v>899678.36</v>
      </c>
      <c r="AP29" s="7">
        <f t="shared" si="51"/>
        <v>899678.36</v>
      </c>
      <c r="AQ29" s="7">
        <f t="shared" si="52"/>
        <v>899678.36</v>
      </c>
      <c r="AR29" s="4" t="s">
        <v>300</v>
      </c>
      <c r="AS29" s="4" t="s">
        <v>298</v>
      </c>
      <c r="AT29" s="4" t="s">
        <v>301</v>
      </c>
      <c r="AU29" s="9" t="str">
        <f t="shared" si="53"/>
        <v>CONSTRUCCIÓN DE CANCHA DEPORTIVA EN ESCUELA PRIMARIA "IGNACIO ZARAGOZA" EN LA LOCALIDAD DE OJO DE AGUA DEL PROGRESO, MUNICIPIO DE GENERAL HELIODORO CASTILLO, GUERRERO</v>
      </c>
      <c r="AV29" s="7">
        <f t="shared" si="54"/>
        <v>89967.83600000001</v>
      </c>
      <c r="AW29" s="10">
        <f t="shared" si="55"/>
        <v>44960</v>
      </c>
      <c r="AX29" s="10">
        <f t="shared" si="56"/>
        <v>44989</v>
      </c>
      <c r="AY29" s="8" t="s">
        <v>451</v>
      </c>
      <c r="BA29" s="4" t="s">
        <v>302</v>
      </c>
      <c r="BB29" s="9" t="s">
        <v>303</v>
      </c>
      <c r="BC29" s="4">
        <v>46687022</v>
      </c>
      <c r="BD29" s="4" t="s">
        <v>255</v>
      </c>
      <c r="BE29" s="4">
        <v>46688222</v>
      </c>
      <c r="BF29" s="4" t="s">
        <v>305</v>
      </c>
      <c r="BK29" s="9" t="s">
        <v>306</v>
      </c>
      <c r="BL29" s="10">
        <v>45046</v>
      </c>
      <c r="BM29" s="10">
        <v>45046</v>
      </c>
      <c r="BN29" s="9" t="s">
        <v>332</v>
      </c>
    </row>
    <row r="30" spans="1:66" s="4" customFormat="1" ht="70" customHeight="1" x14ac:dyDescent="0.2">
      <c r="A30" s="4">
        <v>2023</v>
      </c>
      <c r="B30" s="10">
        <v>44927</v>
      </c>
      <c r="C30" s="10">
        <v>45016</v>
      </c>
      <c r="D30" s="4" t="s">
        <v>149</v>
      </c>
      <c r="E30" s="4" t="s">
        <v>151</v>
      </c>
      <c r="F30" s="4" t="s">
        <v>156</v>
      </c>
      <c r="G30" s="4" t="s">
        <v>452</v>
      </c>
      <c r="H30" s="9" t="s">
        <v>288</v>
      </c>
      <c r="I30" s="8" t="s">
        <v>333</v>
      </c>
      <c r="J30" s="9" t="s">
        <v>453</v>
      </c>
      <c r="K30" s="4">
        <v>46688523</v>
      </c>
      <c r="L30" s="4" t="str">
        <f>Tabla_466885!B26</f>
        <v>MIGUEL ÁNGEL</v>
      </c>
      <c r="M30" s="4" t="str">
        <f>Tabla_466885!C26</f>
        <v>ALARCÓN</v>
      </c>
      <c r="N30" s="4" t="str">
        <f>Tabla_466885!D26</f>
        <v>MOTA</v>
      </c>
      <c r="O30" s="9" t="str">
        <f>Tabla_466885!E26</f>
        <v>PETRUS INTEGRALIA, S.A. DE C.V.</v>
      </c>
      <c r="P30" s="4" t="str">
        <f>Tabla_466885!F26</f>
        <v>PIN201016E89</v>
      </c>
      <c r="Q30" s="4" t="s">
        <v>158</v>
      </c>
      <c r="R30" s="4" t="s">
        <v>327</v>
      </c>
      <c r="S30" s="4" t="s">
        <v>328</v>
      </c>
      <c r="T30" s="4" t="s">
        <v>307</v>
      </c>
      <c r="U30" s="4" t="s">
        <v>189</v>
      </c>
      <c r="V30" s="4" t="s">
        <v>329</v>
      </c>
      <c r="W30" s="4">
        <v>1</v>
      </c>
      <c r="X30" s="4" t="s">
        <v>296</v>
      </c>
      <c r="Y30" s="4">
        <v>32</v>
      </c>
      <c r="Z30" s="4" t="s">
        <v>297</v>
      </c>
      <c r="AA30" s="4">
        <v>12</v>
      </c>
      <c r="AB30" s="4" t="s">
        <v>223</v>
      </c>
      <c r="AC30" s="4">
        <v>39130</v>
      </c>
      <c r="AD30" s="4" t="s">
        <v>298</v>
      </c>
      <c r="AE30" s="4" t="s">
        <v>298</v>
      </c>
      <c r="AF30" s="4" t="s">
        <v>298</v>
      </c>
      <c r="AG30" s="4" t="s">
        <v>298</v>
      </c>
      <c r="AH30" s="4" t="s">
        <v>299</v>
      </c>
      <c r="AI30" s="4" t="s">
        <v>299</v>
      </c>
      <c r="AJ30" s="4" t="s">
        <v>455</v>
      </c>
      <c r="AK30" s="10">
        <v>44963</v>
      </c>
      <c r="AL30" s="10">
        <v>44964</v>
      </c>
      <c r="AM30" s="10">
        <v>44993</v>
      </c>
      <c r="AN30" s="7">
        <f t="shared" si="50"/>
        <v>131413.79310344829</v>
      </c>
      <c r="AO30" s="7">
        <f>Tabla_466885!G26</f>
        <v>152440</v>
      </c>
      <c r="AP30" s="7">
        <f t="shared" si="51"/>
        <v>152440</v>
      </c>
      <c r="AQ30" s="7">
        <f t="shared" si="52"/>
        <v>152440</v>
      </c>
      <c r="AR30" s="4" t="s">
        <v>300</v>
      </c>
      <c r="AS30" s="4" t="s">
        <v>298</v>
      </c>
      <c r="AT30" s="4" t="s">
        <v>301</v>
      </c>
      <c r="AU30" s="9" t="str">
        <f t="shared" si="53"/>
        <v>MANTENIMIENTO DE SANITARIOS EN LA ESCUELA PRIMARIA "NIÑOS HERÓES", EN LA LOCALIDAD DE LOS CAPULINES (LOS FRÍOS ANTIGUOS), MUNICIPIO DE GENERAL HELIODORO CASTILLO, GUERRERO</v>
      </c>
      <c r="AV30" s="7">
        <f t="shared" si="54"/>
        <v>15244</v>
      </c>
      <c r="AW30" s="10">
        <f t="shared" si="55"/>
        <v>44964</v>
      </c>
      <c r="AX30" s="10">
        <f t="shared" si="56"/>
        <v>44993</v>
      </c>
      <c r="AY30" s="8" t="s">
        <v>456</v>
      </c>
      <c r="BA30" s="4" t="s">
        <v>302</v>
      </c>
      <c r="BB30" s="9" t="s">
        <v>303</v>
      </c>
      <c r="BC30" s="4">
        <v>46687023</v>
      </c>
      <c r="BD30" s="4" t="s">
        <v>255</v>
      </c>
      <c r="BE30" s="4">
        <v>46688223</v>
      </c>
      <c r="BF30" s="4" t="s">
        <v>305</v>
      </c>
      <c r="BK30" s="9" t="s">
        <v>306</v>
      </c>
      <c r="BL30" s="10">
        <v>45046</v>
      </c>
      <c r="BM30" s="10">
        <v>45046</v>
      </c>
      <c r="BN30" s="9" t="s">
        <v>332</v>
      </c>
    </row>
    <row r="31" spans="1:66" s="4" customFormat="1" ht="70" customHeight="1" x14ac:dyDescent="0.2">
      <c r="A31" s="4">
        <v>2023</v>
      </c>
      <c r="B31" s="10">
        <v>44927</v>
      </c>
      <c r="C31" s="10">
        <v>45016</v>
      </c>
      <c r="D31" s="4" t="s">
        <v>149</v>
      </c>
      <c r="E31" s="4" t="s">
        <v>151</v>
      </c>
      <c r="F31" s="4" t="s">
        <v>156</v>
      </c>
      <c r="G31" s="4" t="s">
        <v>465</v>
      </c>
      <c r="H31" s="9" t="s">
        <v>288</v>
      </c>
      <c r="I31" s="8" t="s">
        <v>333</v>
      </c>
      <c r="J31" s="9" t="s">
        <v>466</v>
      </c>
      <c r="K31" s="4">
        <v>46688524</v>
      </c>
      <c r="L31" s="4" t="str">
        <f>Tabla_466885!B27</f>
        <v>VIANEYDA</v>
      </c>
      <c r="M31" s="4" t="str">
        <f>Tabla_466885!C27</f>
        <v>BUENO</v>
      </c>
      <c r="N31" s="4" t="str">
        <f>Tabla_466885!D27</f>
        <v>MENDOZA</v>
      </c>
      <c r="O31" s="9" t="str">
        <f>Tabla_466885!E27</f>
        <v>VIANEYDA BUENO MENDOZA</v>
      </c>
      <c r="P31" s="4" t="str">
        <f>Tabla_466885!F27</f>
        <v>BUMV931129LQ6</v>
      </c>
      <c r="Q31" s="4" t="s">
        <v>164</v>
      </c>
      <c r="R31" s="4" t="s">
        <v>314</v>
      </c>
      <c r="S31" s="4" t="s">
        <v>307</v>
      </c>
      <c r="T31" s="4" t="s">
        <v>307</v>
      </c>
      <c r="U31" s="4" t="s">
        <v>189</v>
      </c>
      <c r="V31" s="4" t="s">
        <v>314</v>
      </c>
      <c r="W31" s="4">
        <v>1</v>
      </c>
      <c r="X31" s="4" t="s">
        <v>296</v>
      </c>
      <c r="Y31" s="4">
        <v>32</v>
      </c>
      <c r="Z31" s="4" t="s">
        <v>297</v>
      </c>
      <c r="AA31" s="4">
        <v>12</v>
      </c>
      <c r="AB31" s="4" t="s">
        <v>223</v>
      </c>
      <c r="AC31" s="4">
        <v>39130</v>
      </c>
      <c r="AD31" s="4" t="s">
        <v>298</v>
      </c>
      <c r="AE31" s="4" t="s">
        <v>298</v>
      </c>
      <c r="AF31" s="4" t="s">
        <v>298</v>
      </c>
      <c r="AG31" s="4" t="s">
        <v>298</v>
      </c>
      <c r="AH31" s="4" t="s">
        <v>299</v>
      </c>
      <c r="AI31" s="4" t="s">
        <v>299</v>
      </c>
      <c r="AJ31" s="4" t="s">
        <v>468</v>
      </c>
      <c r="AK31" s="10">
        <v>44970</v>
      </c>
      <c r="AL31" s="10">
        <v>44971</v>
      </c>
      <c r="AM31" s="10">
        <v>45020</v>
      </c>
      <c r="AN31" s="7">
        <f t="shared" si="50"/>
        <v>1763794.5689655172</v>
      </c>
      <c r="AO31" s="7">
        <f>Tabla_466885!G27</f>
        <v>2046001.7</v>
      </c>
      <c r="AP31" s="7">
        <f t="shared" si="51"/>
        <v>2046001.7</v>
      </c>
      <c r="AQ31" s="7">
        <f t="shared" si="52"/>
        <v>2046001.7</v>
      </c>
      <c r="AR31" s="4" t="s">
        <v>300</v>
      </c>
      <c r="AS31" s="4" t="s">
        <v>298</v>
      </c>
      <c r="AT31" s="4" t="s">
        <v>301</v>
      </c>
      <c r="AU31" s="9" t="str">
        <f t="shared" si="53"/>
        <v>CONSTRUCCIÓN DE TRES AULAS EN ESCUELA PRIMARIA "FELIPE CARRILLO PUERTO",  EN LA LOCALIDAD DE TLACOTENCO, MUNICIPIO DE GENERAL HELIODORO CASTILLO, GUERRERO</v>
      </c>
      <c r="AV31" s="7">
        <f t="shared" si="54"/>
        <v>204600.17</v>
      </c>
      <c r="AW31" s="10">
        <f t="shared" si="55"/>
        <v>44971</v>
      </c>
      <c r="AX31" s="10">
        <f t="shared" si="56"/>
        <v>45020</v>
      </c>
      <c r="AY31" s="8" t="s">
        <v>457</v>
      </c>
      <c r="BA31" s="4" t="s">
        <v>302</v>
      </c>
      <c r="BB31" s="9" t="s">
        <v>303</v>
      </c>
      <c r="BC31" s="4">
        <v>46687024</v>
      </c>
      <c r="BD31" s="4" t="s">
        <v>255</v>
      </c>
      <c r="BE31" s="4">
        <v>46688224</v>
      </c>
      <c r="BF31" s="4" t="s">
        <v>305</v>
      </c>
      <c r="BK31" s="9" t="s">
        <v>306</v>
      </c>
      <c r="BL31" s="10">
        <v>45046</v>
      </c>
      <c r="BM31" s="10">
        <v>45046</v>
      </c>
      <c r="BN31" s="9" t="s">
        <v>332</v>
      </c>
    </row>
    <row r="32" spans="1:66" s="4" customFormat="1" ht="70" customHeight="1" x14ac:dyDescent="0.2">
      <c r="A32" s="4">
        <v>2023</v>
      </c>
      <c r="B32" s="10">
        <v>44927</v>
      </c>
      <c r="C32" s="10">
        <v>45016</v>
      </c>
      <c r="D32" s="4" t="s">
        <v>149</v>
      </c>
      <c r="E32" s="4" t="s">
        <v>151</v>
      </c>
      <c r="F32" s="4" t="s">
        <v>156</v>
      </c>
      <c r="G32" s="4" t="s">
        <v>469</v>
      </c>
      <c r="H32" s="9" t="s">
        <v>288</v>
      </c>
      <c r="I32" s="8" t="s">
        <v>333</v>
      </c>
      <c r="J32" s="9" t="s">
        <v>470</v>
      </c>
      <c r="K32" s="4">
        <v>46688525</v>
      </c>
      <c r="L32" s="4" t="str">
        <f>Tabla_466885!B28</f>
        <v>MIGUEL ÁNGEL</v>
      </c>
      <c r="M32" s="4" t="str">
        <f>Tabla_466885!C28</f>
        <v>ALARCÓN</v>
      </c>
      <c r="N32" s="4" t="str">
        <f>Tabla_466885!D28</f>
        <v>MOTA</v>
      </c>
      <c r="O32" s="9" t="str">
        <f>Tabla_466885!E28</f>
        <v>PETRUS INTEGRALIA, S.A. DE C.V.</v>
      </c>
      <c r="P32" s="4" t="str">
        <f>Tabla_466885!F28</f>
        <v>PIN201016E89</v>
      </c>
      <c r="Q32" s="4" t="s">
        <v>158</v>
      </c>
      <c r="R32" s="4" t="s">
        <v>327</v>
      </c>
      <c r="S32" s="4" t="s">
        <v>328</v>
      </c>
      <c r="T32" s="4" t="s">
        <v>307</v>
      </c>
      <c r="U32" s="4" t="s">
        <v>189</v>
      </c>
      <c r="V32" s="4" t="s">
        <v>329</v>
      </c>
      <c r="W32" s="4">
        <v>1</v>
      </c>
      <c r="X32" s="4" t="s">
        <v>296</v>
      </c>
      <c r="Y32" s="4">
        <v>32</v>
      </c>
      <c r="Z32" s="4" t="s">
        <v>297</v>
      </c>
      <c r="AA32" s="4">
        <v>12</v>
      </c>
      <c r="AB32" s="4" t="s">
        <v>223</v>
      </c>
      <c r="AC32" s="4">
        <v>39130</v>
      </c>
      <c r="AD32" s="4" t="s">
        <v>298</v>
      </c>
      <c r="AE32" s="4" t="s">
        <v>298</v>
      </c>
      <c r="AF32" s="4" t="s">
        <v>298</v>
      </c>
      <c r="AG32" s="4" t="s">
        <v>298</v>
      </c>
      <c r="AH32" s="4" t="s">
        <v>299</v>
      </c>
      <c r="AI32" s="4" t="s">
        <v>299</v>
      </c>
      <c r="AJ32" s="4" t="s">
        <v>472</v>
      </c>
      <c r="AK32" s="10">
        <v>44972</v>
      </c>
      <c r="AL32" s="10">
        <v>44973</v>
      </c>
      <c r="AM32" s="10">
        <v>45022</v>
      </c>
      <c r="AN32" s="7">
        <f t="shared" si="50"/>
        <v>1787925.0862068967</v>
      </c>
      <c r="AO32" s="7">
        <f>Tabla_466885!G28</f>
        <v>2073993.1</v>
      </c>
      <c r="AP32" s="7">
        <f t="shared" si="51"/>
        <v>2073993.1</v>
      </c>
      <c r="AQ32" s="7">
        <f t="shared" si="52"/>
        <v>2073993.1</v>
      </c>
      <c r="AR32" s="4" t="s">
        <v>300</v>
      </c>
      <c r="AS32" s="4" t="s">
        <v>298</v>
      </c>
      <c r="AT32" s="4" t="s">
        <v>301</v>
      </c>
      <c r="AU32" s="9" t="str">
        <f t="shared" si="53"/>
        <v>CONSTRUCCIÓN DE TECHADO EN ÁREA DE IMPARTICIÓN DE EDUCACIÓN FÍSICA EN ESCUELA TELESECUNDARIA "LUIS DONALDO COLOSIO MURRIETA",  EN LA LOCALIDAD DE TEPEHUAJE, MUNICIPIO DE GENERAL HELIODORO CASTILLO, GUERRERO</v>
      </c>
      <c r="AV32" s="7">
        <f t="shared" si="54"/>
        <v>207399.31000000003</v>
      </c>
      <c r="AW32" s="10">
        <f t="shared" si="55"/>
        <v>44973</v>
      </c>
      <c r="AX32" s="10">
        <f t="shared" si="56"/>
        <v>45022</v>
      </c>
      <c r="AY32" s="8" t="s">
        <v>458</v>
      </c>
      <c r="BA32" s="4" t="s">
        <v>302</v>
      </c>
      <c r="BB32" s="9" t="s">
        <v>303</v>
      </c>
      <c r="BC32" s="4">
        <v>46687025</v>
      </c>
      <c r="BD32" s="4" t="s">
        <v>255</v>
      </c>
      <c r="BE32" s="4">
        <v>46688225</v>
      </c>
      <c r="BF32" s="4" t="s">
        <v>305</v>
      </c>
      <c r="BK32" s="9" t="s">
        <v>306</v>
      </c>
      <c r="BL32" s="10">
        <v>45046</v>
      </c>
      <c r="BM32" s="10">
        <v>45046</v>
      </c>
      <c r="BN32" s="9" t="s">
        <v>332</v>
      </c>
    </row>
    <row r="33" spans="1:66" s="4" customFormat="1" ht="70" customHeight="1" x14ac:dyDescent="0.2">
      <c r="A33" s="4">
        <v>2023</v>
      </c>
      <c r="B33" s="10">
        <v>44927</v>
      </c>
      <c r="C33" s="10">
        <v>45016</v>
      </c>
      <c r="D33" s="4" t="s">
        <v>149</v>
      </c>
      <c r="E33" s="4" t="s">
        <v>151</v>
      </c>
      <c r="F33" s="4" t="s">
        <v>156</v>
      </c>
      <c r="G33" s="4" t="s">
        <v>473</v>
      </c>
      <c r="H33" s="9" t="s">
        <v>288</v>
      </c>
      <c r="I33" s="8" t="s">
        <v>333</v>
      </c>
      <c r="J33" s="9" t="s">
        <v>474</v>
      </c>
      <c r="K33" s="4">
        <v>46688526</v>
      </c>
      <c r="L33" s="4" t="str">
        <f>Tabla_466885!B29</f>
        <v>MIGUEL ÁNGEL</v>
      </c>
      <c r="M33" s="4" t="str">
        <f>Tabla_466885!C29</f>
        <v>ALARCÓN</v>
      </c>
      <c r="N33" s="4" t="str">
        <f>Tabla_466885!D29</f>
        <v>MOTA</v>
      </c>
      <c r="O33" s="9" t="str">
        <f>Tabla_466885!E29</f>
        <v>PETRUS INTEGRALIA, S.A. DE C.V.</v>
      </c>
      <c r="P33" s="4" t="str">
        <f>Tabla_466885!F29</f>
        <v>PIN201016E89</v>
      </c>
      <c r="Q33" s="4" t="s">
        <v>158</v>
      </c>
      <c r="R33" s="4" t="s">
        <v>327</v>
      </c>
      <c r="S33" s="4" t="s">
        <v>328</v>
      </c>
      <c r="T33" s="4" t="s">
        <v>307</v>
      </c>
      <c r="U33" s="4" t="s">
        <v>189</v>
      </c>
      <c r="V33" s="4" t="s">
        <v>329</v>
      </c>
      <c r="W33" s="4">
        <v>1</v>
      </c>
      <c r="X33" s="4" t="s">
        <v>296</v>
      </c>
      <c r="Y33" s="4">
        <v>32</v>
      </c>
      <c r="Z33" s="4" t="s">
        <v>297</v>
      </c>
      <c r="AA33" s="4">
        <v>12</v>
      </c>
      <c r="AB33" s="4" t="s">
        <v>223</v>
      </c>
      <c r="AC33" s="4">
        <v>39130</v>
      </c>
      <c r="AD33" s="4" t="s">
        <v>298</v>
      </c>
      <c r="AE33" s="4" t="s">
        <v>298</v>
      </c>
      <c r="AF33" s="4" t="s">
        <v>298</v>
      </c>
      <c r="AG33" s="4" t="s">
        <v>298</v>
      </c>
      <c r="AH33" s="4" t="s">
        <v>299</v>
      </c>
      <c r="AI33" s="4" t="s">
        <v>299</v>
      </c>
      <c r="AJ33" s="4" t="s">
        <v>476</v>
      </c>
      <c r="AK33" s="10">
        <v>44977</v>
      </c>
      <c r="AL33" s="10">
        <v>44978</v>
      </c>
      <c r="AM33" s="10">
        <v>45007</v>
      </c>
      <c r="AN33" s="7">
        <f t="shared" ref="AN33:AN42" si="57">AO33/1.16</f>
        <v>936193.93103448278</v>
      </c>
      <c r="AO33" s="7">
        <f>Tabla_466885!G29</f>
        <v>1085984.96</v>
      </c>
      <c r="AP33" s="7">
        <f t="shared" ref="AP33:AP42" si="58">AO33</f>
        <v>1085984.96</v>
      </c>
      <c r="AQ33" s="7">
        <f t="shared" ref="AQ33:AQ42" si="59">AO33</f>
        <v>1085984.96</v>
      </c>
      <c r="AR33" s="4" t="s">
        <v>300</v>
      </c>
      <c r="AS33" s="4" t="s">
        <v>298</v>
      </c>
      <c r="AT33" s="4" t="s">
        <v>301</v>
      </c>
      <c r="AU33" s="9" t="str">
        <f t="shared" ref="AU33:AU42" si="60">J33</f>
        <v>CONSTRUCCIÓN DE CAMINO SACA COSECHAS, EN LA LOCALIDAD DE EL NARANJO (LA BARRANCA HONDA) ANEXO A SAN ANTONIO DE LAS PALMAS, MUNICIPIO DE GENERAL HELIODORO CASTILLO, GUERRERO</v>
      </c>
      <c r="AV33" s="7">
        <f t="shared" ref="AV33:AV42" si="61">AO33*10%</f>
        <v>108598.496</v>
      </c>
      <c r="AW33" s="10">
        <f t="shared" ref="AW33:AW42" si="62">AL33</f>
        <v>44978</v>
      </c>
      <c r="AX33" s="10">
        <f t="shared" ref="AX33:AX42" si="63">AM33</f>
        <v>45007</v>
      </c>
      <c r="AY33" s="8" t="s">
        <v>477</v>
      </c>
      <c r="BA33" s="4" t="s">
        <v>302</v>
      </c>
      <c r="BB33" s="9" t="s">
        <v>303</v>
      </c>
      <c r="BC33" s="4">
        <v>46687026</v>
      </c>
      <c r="BD33" s="4" t="s">
        <v>255</v>
      </c>
      <c r="BE33" s="4">
        <v>46688226</v>
      </c>
      <c r="BF33" s="4" t="s">
        <v>305</v>
      </c>
      <c r="BK33" s="9" t="s">
        <v>306</v>
      </c>
      <c r="BL33" s="10">
        <v>45046</v>
      </c>
      <c r="BM33" s="10">
        <v>45046</v>
      </c>
      <c r="BN33" s="9" t="s">
        <v>332</v>
      </c>
    </row>
    <row r="34" spans="1:66" s="4" customFormat="1" ht="70" customHeight="1" x14ac:dyDescent="0.2">
      <c r="A34" s="4">
        <v>2023</v>
      </c>
      <c r="B34" s="10">
        <v>44927</v>
      </c>
      <c r="C34" s="10">
        <v>45016</v>
      </c>
      <c r="D34" s="4" t="s">
        <v>149</v>
      </c>
      <c r="E34" s="4" t="s">
        <v>151</v>
      </c>
      <c r="F34" s="4" t="s">
        <v>156</v>
      </c>
      <c r="G34" s="4" t="s">
        <v>482</v>
      </c>
      <c r="H34" s="9" t="s">
        <v>288</v>
      </c>
      <c r="I34" s="8" t="s">
        <v>333</v>
      </c>
      <c r="J34" s="9" t="s">
        <v>483</v>
      </c>
      <c r="K34" s="4">
        <v>46688527</v>
      </c>
      <c r="L34" s="4" t="str">
        <f>Tabla_466885!B30</f>
        <v>VIANEYDA</v>
      </c>
      <c r="M34" s="4" t="str">
        <f>Tabla_466885!C30</f>
        <v>BUENO</v>
      </c>
      <c r="N34" s="4" t="str">
        <f>Tabla_466885!D30</f>
        <v>MENDOZA</v>
      </c>
      <c r="O34" s="9" t="str">
        <f>Tabla_466885!E30</f>
        <v>VIANEYDA BUENO MENDOZA</v>
      </c>
      <c r="P34" s="4" t="str">
        <f>Tabla_466885!F30</f>
        <v>BUMV931129LQ6</v>
      </c>
      <c r="Q34" s="4" t="s">
        <v>164</v>
      </c>
      <c r="R34" s="4" t="s">
        <v>314</v>
      </c>
      <c r="S34" s="4" t="s">
        <v>307</v>
      </c>
      <c r="T34" s="4" t="s">
        <v>307</v>
      </c>
      <c r="U34" s="4" t="s">
        <v>189</v>
      </c>
      <c r="V34" s="4" t="s">
        <v>314</v>
      </c>
      <c r="W34" s="4">
        <v>1</v>
      </c>
      <c r="X34" s="4" t="s">
        <v>296</v>
      </c>
      <c r="Y34" s="4">
        <v>32</v>
      </c>
      <c r="Z34" s="4" t="s">
        <v>297</v>
      </c>
      <c r="AA34" s="4">
        <v>12</v>
      </c>
      <c r="AB34" s="4" t="s">
        <v>223</v>
      </c>
      <c r="AC34" s="4">
        <v>39130</v>
      </c>
      <c r="AD34" s="4" t="s">
        <v>298</v>
      </c>
      <c r="AE34" s="4" t="s">
        <v>298</v>
      </c>
      <c r="AF34" s="4" t="s">
        <v>298</v>
      </c>
      <c r="AG34" s="4" t="s">
        <v>298</v>
      </c>
      <c r="AH34" s="4" t="s">
        <v>299</v>
      </c>
      <c r="AI34" s="4" t="s">
        <v>299</v>
      </c>
      <c r="AJ34" s="4" t="s">
        <v>485</v>
      </c>
      <c r="AK34" s="10">
        <v>44985</v>
      </c>
      <c r="AL34" s="10">
        <v>44986</v>
      </c>
      <c r="AM34" s="10">
        <v>45015</v>
      </c>
      <c r="AN34" s="7">
        <f t="shared" si="57"/>
        <v>1458024.6206896554</v>
      </c>
      <c r="AO34" s="7">
        <f>Tabla_466885!G30</f>
        <v>1691308.56</v>
      </c>
      <c r="AP34" s="7">
        <f t="shared" si="58"/>
        <v>1691308.56</v>
      </c>
      <c r="AQ34" s="7">
        <f t="shared" si="59"/>
        <v>1691308.56</v>
      </c>
      <c r="AR34" s="4" t="s">
        <v>300</v>
      </c>
      <c r="AS34" s="4" t="s">
        <v>298</v>
      </c>
      <c r="AT34" s="4" t="s">
        <v>301</v>
      </c>
      <c r="AU34" s="9" t="str">
        <f t="shared" si="60"/>
        <v>REHABILITACIÓN DEL CAMINO RURAL TRAMO: OJO DE AGUA DEL PROGRESO - VILLAXOCHITL, EN LA LOCALIDAD DE SAN ANTONIO DE LAS PALMAS, MUNICIPIO DE GENERAL HELIODORO CASTILLO, GUERRERO</v>
      </c>
      <c r="AV34" s="7">
        <f t="shared" si="61"/>
        <v>169130.85600000003</v>
      </c>
      <c r="AW34" s="10">
        <f t="shared" si="62"/>
        <v>44986</v>
      </c>
      <c r="AX34" s="10">
        <f t="shared" si="63"/>
        <v>45015</v>
      </c>
      <c r="AY34" s="8" t="s">
        <v>478</v>
      </c>
      <c r="BA34" s="4" t="s">
        <v>302</v>
      </c>
      <c r="BB34" s="9" t="s">
        <v>303</v>
      </c>
      <c r="BC34" s="4">
        <v>46687027</v>
      </c>
      <c r="BD34" s="4" t="s">
        <v>255</v>
      </c>
      <c r="BE34" s="4">
        <v>46688227</v>
      </c>
      <c r="BF34" s="4" t="s">
        <v>305</v>
      </c>
      <c r="BK34" s="9" t="s">
        <v>306</v>
      </c>
      <c r="BL34" s="10">
        <v>45046</v>
      </c>
      <c r="BM34" s="10">
        <v>45046</v>
      </c>
      <c r="BN34" s="9" t="s">
        <v>332</v>
      </c>
    </row>
    <row r="35" spans="1:66" s="4" customFormat="1" ht="70" customHeight="1" x14ac:dyDescent="0.2">
      <c r="A35" s="4">
        <v>2023</v>
      </c>
      <c r="B35" s="10">
        <v>44927</v>
      </c>
      <c r="C35" s="10">
        <v>45016</v>
      </c>
      <c r="D35" s="4" t="s">
        <v>149</v>
      </c>
      <c r="E35" s="4" t="s">
        <v>151</v>
      </c>
      <c r="F35" s="4" t="s">
        <v>156</v>
      </c>
      <c r="G35" s="4" t="s">
        <v>486</v>
      </c>
      <c r="H35" s="9" t="s">
        <v>288</v>
      </c>
      <c r="I35" s="8" t="s">
        <v>333</v>
      </c>
      <c r="J35" s="9" t="s">
        <v>487</v>
      </c>
      <c r="K35" s="4">
        <v>46688528</v>
      </c>
      <c r="L35" s="4" t="str">
        <f>Tabla_466885!B31</f>
        <v>BARTOLA</v>
      </c>
      <c r="M35" s="4" t="str">
        <f>Tabla_466885!C31</f>
        <v>BUENO</v>
      </c>
      <c r="N35" s="4" t="str">
        <f>Tabla_466885!D31</f>
        <v>MENDOZA</v>
      </c>
      <c r="O35" s="9" t="str">
        <f>Tabla_466885!E31</f>
        <v>CERRO DE ALBORAL, S.A. DE C.V.</v>
      </c>
      <c r="P35" s="4" t="str">
        <f>Tabla_466885!F31</f>
        <v>CAL210312D20</v>
      </c>
      <c r="Q35" s="4" t="s">
        <v>164</v>
      </c>
      <c r="R35" s="4" t="s">
        <v>292</v>
      </c>
      <c r="S35" s="4" t="s">
        <v>293</v>
      </c>
      <c r="T35" s="4" t="s">
        <v>294</v>
      </c>
      <c r="U35" s="4" t="s">
        <v>189</v>
      </c>
      <c r="V35" s="4" t="s">
        <v>295</v>
      </c>
      <c r="W35" s="4">
        <v>1</v>
      </c>
      <c r="X35" s="4" t="s">
        <v>308</v>
      </c>
      <c r="Y35" s="4">
        <v>29</v>
      </c>
      <c r="Z35" s="4" t="s">
        <v>308</v>
      </c>
      <c r="AA35" s="4">
        <v>12</v>
      </c>
      <c r="AB35" s="4" t="s">
        <v>223</v>
      </c>
      <c r="AC35" s="4">
        <v>39085</v>
      </c>
      <c r="AD35" s="4" t="s">
        <v>298</v>
      </c>
      <c r="AE35" s="4" t="s">
        <v>298</v>
      </c>
      <c r="AF35" s="4" t="s">
        <v>298</v>
      </c>
      <c r="AG35" s="4" t="s">
        <v>298</v>
      </c>
      <c r="AH35" s="4" t="s">
        <v>299</v>
      </c>
      <c r="AI35" s="4" t="s">
        <v>299</v>
      </c>
      <c r="AJ35" s="4" t="s">
        <v>488</v>
      </c>
      <c r="AK35" s="10">
        <v>44986</v>
      </c>
      <c r="AL35" s="10">
        <v>44987</v>
      </c>
      <c r="AM35" s="10">
        <v>45016</v>
      </c>
      <c r="AN35" s="7">
        <f t="shared" si="57"/>
        <v>1373580.2413793106</v>
      </c>
      <c r="AO35" s="7">
        <f>Tabla_466885!G31</f>
        <v>1593353.08</v>
      </c>
      <c r="AP35" s="7">
        <f t="shared" si="58"/>
        <v>1593353.08</v>
      </c>
      <c r="AQ35" s="7">
        <f t="shared" si="59"/>
        <v>1593353.08</v>
      </c>
      <c r="AR35" s="4" t="s">
        <v>300</v>
      </c>
      <c r="AS35" s="4" t="s">
        <v>298</v>
      </c>
      <c r="AT35" s="4" t="s">
        <v>301</v>
      </c>
      <c r="AU35" s="9" t="str">
        <f t="shared" si="60"/>
        <v>CONSTRUCCIÓN DE TECHADO EN ÁREA DE IMPARTICIÓN DE EDUCACIÓN FÍSICA EN EL COLEGIO DE  BACHILLERES PLANTEL 31 EXTENSIÓN CUPENGO  EN LA LOCALIDAD DE TLACOTEPEC, MUNICIPIO DE GENERAL HELIODORO CASTILLO, GUERRERO</v>
      </c>
      <c r="AV35" s="7">
        <f t="shared" si="61"/>
        <v>159335.30800000002</v>
      </c>
      <c r="AW35" s="10">
        <f t="shared" si="62"/>
        <v>44987</v>
      </c>
      <c r="AX35" s="10">
        <f t="shared" si="63"/>
        <v>45016</v>
      </c>
      <c r="AY35" s="8" t="s">
        <v>459</v>
      </c>
      <c r="BA35" s="4" t="s">
        <v>302</v>
      </c>
      <c r="BB35" s="9" t="s">
        <v>303</v>
      </c>
      <c r="BC35" s="4">
        <v>46687028</v>
      </c>
      <c r="BD35" s="4" t="s">
        <v>255</v>
      </c>
      <c r="BE35" s="4">
        <v>46688228</v>
      </c>
      <c r="BF35" s="4" t="s">
        <v>305</v>
      </c>
      <c r="BK35" s="9" t="s">
        <v>306</v>
      </c>
      <c r="BL35" s="10">
        <v>45046</v>
      </c>
      <c r="BM35" s="10">
        <v>45046</v>
      </c>
      <c r="BN35" s="9" t="s">
        <v>332</v>
      </c>
    </row>
    <row r="36" spans="1:66" s="4" customFormat="1" ht="70" customHeight="1" x14ac:dyDescent="0.2">
      <c r="A36" s="4">
        <v>2023</v>
      </c>
      <c r="B36" s="10">
        <v>44927</v>
      </c>
      <c r="C36" s="10">
        <v>45016</v>
      </c>
      <c r="D36" s="4" t="s">
        <v>149</v>
      </c>
      <c r="E36" s="4" t="s">
        <v>151</v>
      </c>
      <c r="F36" s="4" t="s">
        <v>156</v>
      </c>
      <c r="G36" s="4" t="s">
        <v>489</v>
      </c>
      <c r="H36" s="9" t="s">
        <v>288</v>
      </c>
      <c r="I36" s="8" t="s">
        <v>333</v>
      </c>
      <c r="J36" s="9" t="s">
        <v>490</v>
      </c>
      <c r="K36" s="4">
        <v>46688529</v>
      </c>
      <c r="L36" s="4" t="str">
        <f>Tabla_466885!B32</f>
        <v>MARTÍN</v>
      </c>
      <c r="M36" s="4" t="str">
        <f>Tabla_466885!C32</f>
        <v>RADILLA</v>
      </c>
      <c r="N36" s="4" t="str">
        <f>Tabla_466885!D32</f>
        <v>ROMERO</v>
      </c>
      <c r="O36" s="9" t="str">
        <f>Tabla_466885!E32</f>
        <v>CONSTRUCTORA Y COMERCIALIZADORA VIVEMAR, S.A. DE C.V.</v>
      </c>
      <c r="P36" s="4" t="str">
        <f>Tabla_466885!F32</f>
        <v>CCV190220KX1</v>
      </c>
      <c r="Q36" s="4" t="s">
        <v>164</v>
      </c>
      <c r="R36" s="4" t="s">
        <v>362</v>
      </c>
      <c r="S36" s="4">
        <v>57</v>
      </c>
      <c r="T36" s="4" t="s">
        <v>307</v>
      </c>
      <c r="U36" s="4" t="s">
        <v>189</v>
      </c>
      <c r="V36" s="4" t="s">
        <v>363</v>
      </c>
      <c r="W36" s="4">
        <v>1</v>
      </c>
      <c r="X36" s="4" t="s">
        <v>308</v>
      </c>
      <c r="Y36" s="4">
        <v>29</v>
      </c>
      <c r="Z36" s="4" t="s">
        <v>308</v>
      </c>
      <c r="AA36" s="4">
        <v>12</v>
      </c>
      <c r="AB36" s="4" t="s">
        <v>223</v>
      </c>
      <c r="AC36" s="4">
        <v>39080</v>
      </c>
      <c r="AD36" s="4" t="s">
        <v>298</v>
      </c>
      <c r="AE36" s="4" t="s">
        <v>298</v>
      </c>
      <c r="AF36" s="4" t="s">
        <v>298</v>
      </c>
      <c r="AG36" s="4" t="s">
        <v>298</v>
      </c>
      <c r="AH36" s="4" t="s">
        <v>299</v>
      </c>
      <c r="AI36" s="4" t="s">
        <v>299</v>
      </c>
      <c r="AJ36" s="4" t="s">
        <v>492</v>
      </c>
      <c r="AK36" s="10">
        <v>44987</v>
      </c>
      <c r="AL36" s="10">
        <v>44988</v>
      </c>
      <c r="AM36" s="10">
        <v>45037</v>
      </c>
      <c r="AN36" s="7">
        <f t="shared" si="57"/>
        <v>1787925.0862068967</v>
      </c>
      <c r="AO36" s="7">
        <f>Tabla_466885!G32</f>
        <v>2073993.1</v>
      </c>
      <c r="AP36" s="7">
        <f t="shared" si="58"/>
        <v>2073993.1</v>
      </c>
      <c r="AQ36" s="7">
        <f t="shared" si="59"/>
        <v>2073993.1</v>
      </c>
      <c r="AR36" s="4" t="s">
        <v>300</v>
      </c>
      <c r="AS36" s="4" t="s">
        <v>298</v>
      </c>
      <c r="AT36" s="4" t="s">
        <v>301</v>
      </c>
      <c r="AU36" s="9" t="str">
        <f t="shared" si="60"/>
        <v>CONSTRUCCIÓN DE TECHADO EN ÁREA DE IMPARTICIÓN DE EDUCACIÓN FÍSICA EN ESCUELA SECUNDARIA COMUNITARIA "VICENTE GUERRERO",  EN LA LOCALIDAD DE EL RENACIMIENTO, MUNICIPIO DE GENERAL HELIODORO CASTILLO, GUERRERO</v>
      </c>
      <c r="AV36" s="7">
        <f t="shared" si="61"/>
        <v>207399.31000000003</v>
      </c>
      <c r="AW36" s="10">
        <f t="shared" si="62"/>
        <v>44988</v>
      </c>
      <c r="AX36" s="10">
        <f t="shared" si="63"/>
        <v>45037</v>
      </c>
      <c r="AY36" s="8" t="s">
        <v>460</v>
      </c>
      <c r="BA36" s="4" t="s">
        <v>302</v>
      </c>
      <c r="BB36" s="9" t="s">
        <v>303</v>
      </c>
      <c r="BC36" s="4">
        <v>46687029</v>
      </c>
      <c r="BD36" s="4" t="s">
        <v>255</v>
      </c>
      <c r="BE36" s="4">
        <v>46688229</v>
      </c>
      <c r="BF36" s="4" t="s">
        <v>305</v>
      </c>
      <c r="BK36" s="9" t="s">
        <v>306</v>
      </c>
      <c r="BL36" s="10">
        <v>45046</v>
      </c>
      <c r="BM36" s="10">
        <v>45046</v>
      </c>
      <c r="BN36" s="9" t="s">
        <v>332</v>
      </c>
    </row>
    <row r="37" spans="1:66" s="4" customFormat="1" ht="70" customHeight="1" x14ac:dyDescent="0.2">
      <c r="A37" s="4">
        <v>2023</v>
      </c>
      <c r="B37" s="10">
        <v>44927</v>
      </c>
      <c r="C37" s="10">
        <v>45016</v>
      </c>
      <c r="D37" s="4" t="s">
        <v>149</v>
      </c>
      <c r="E37" s="4" t="s">
        <v>151</v>
      </c>
      <c r="F37" s="4" t="s">
        <v>156</v>
      </c>
      <c r="G37" s="4" t="s">
        <v>493</v>
      </c>
      <c r="H37" s="9" t="s">
        <v>288</v>
      </c>
      <c r="I37" s="8" t="s">
        <v>333</v>
      </c>
      <c r="J37" s="9" t="s">
        <v>494</v>
      </c>
      <c r="K37" s="4">
        <v>46688530</v>
      </c>
      <c r="L37" s="4" t="str">
        <f>Tabla_466885!B33</f>
        <v>CRISTOPHER ENRIQUE</v>
      </c>
      <c r="M37" s="4" t="str">
        <f>Tabla_466885!C33</f>
        <v>TELLEZ</v>
      </c>
      <c r="N37" s="4" t="str">
        <f>Tabla_466885!D33</f>
        <v>CASTILLO</v>
      </c>
      <c r="O37" s="9" t="str">
        <f>Tabla_466885!E33</f>
        <v>TELLES CONSTRUCCIONES DE MÉXICO, S.A. DE C.V.</v>
      </c>
      <c r="P37" s="4" t="str">
        <f>Tabla_466885!F33</f>
        <v>TCM190604692</v>
      </c>
      <c r="Q37" s="4" t="s">
        <v>164</v>
      </c>
      <c r="R37" s="4" t="s">
        <v>501</v>
      </c>
      <c r="S37" s="4">
        <v>489</v>
      </c>
      <c r="T37" s="4" t="s">
        <v>307</v>
      </c>
      <c r="U37" s="4" t="s">
        <v>189</v>
      </c>
      <c r="V37" s="4" t="s">
        <v>502</v>
      </c>
      <c r="W37" s="4">
        <v>1</v>
      </c>
      <c r="X37" s="4" t="s">
        <v>503</v>
      </c>
      <c r="Y37" s="4">
        <v>12</v>
      </c>
      <c r="Z37" s="4" t="s">
        <v>503</v>
      </c>
      <c r="AA37" s="4">
        <v>9</v>
      </c>
      <c r="AB37" s="4" t="s">
        <v>252</v>
      </c>
      <c r="AC37" s="4">
        <v>14430</v>
      </c>
      <c r="AD37" s="4" t="s">
        <v>298</v>
      </c>
      <c r="AE37" s="4" t="s">
        <v>298</v>
      </c>
      <c r="AF37" s="4" t="s">
        <v>298</v>
      </c>
      <c r="AG37" s="4" t="s">
        <v>298</v>
      </c>
      <c r="AH37" s="4" t="s">
        <v>299</v>
      </c>
      <c r="AI37" s="4" t="s">
        <v>299</v>
      </c>
      <c r="AJ37" s="4" t="s">
        <v>504</v>
      </c>
      <c r="AK37" s="10">
        <v>44987</v>
      </c>
      <c r="AL37" s="10">
        <v>44988</v>
      </c>
      <c r="AM37" s="10">
        <v>45037</v>
      </c>
      <c r="AN37" s="7">
        <f t="shared" si="57"/>
        <v>1787925.0862068967</v>
      </c>
      <c r="AO37" s="7">
        <f>Tabla_466885!G33</f>
        <v>2073993.1</v>
      </c>
      <c r="AP37" s="7">
        <f t="shared" si="58"/>
        <v>2073993.1</v>
      </c>
      <c r="AQ37" s="7">
        <f t="shared" si="59"/>
        <v>2073993.1</v>
      </c>
      <c r="AR37" s="4" t="s">
        <v>300</v>
      </c>
      <c r="AS37" s="4" t="s">
        <v>298</v>
      </c>
      <c r="AT37" s="4" t="s">
        <v>301</v>
      </c>
      <c r="AU37" s="9" t="str">
        <f t="shared" si="60"/>
        <v>CONSTRUCCIÓN DE TECHADO EN ÁREA DE IMPARTICIÓN DE EDUCACIÓN FÍSICA EN ESCUELA PRIMARIA "BENITO JUÁREZ",  EN LA LOCALIDAD DE PAROTA, MUNICIPIO DE GENERAL HELIODORO CASTILLO, GUERRERO</v>
      </c>
      <c r="AV37" s="7">
        <f t="shared" si="61"/>
        <v>207399.31000000003</v>
      </c>
      <c r="AW37" s="10">
        <f t="shared" si="62"/>
        <v>44988</v>
      </c>
      <c r="AX37" s="10">
        <f t="shared" si="63"/>
        <v>45037</v>
      </c>
      <c r="AY37" s="8" t="s">
        <v>461</v>
      </c>
      <c r="BA37" s="4" t="s">
        <v>302</v>
      </c>
      <c r="BB37" s="9" t="s">
        <v>303</v>
      </c>
      <c r="BC37" s="4">
        <v>46687030</v>
      </c>
      <c r="BD37" s="4" t="s">
        <v>255</v>
      </c>
      <c r="BE37" s="4">
        <v>46688230</v>
      </c>
      <c r="BF37" s="4" t="s">
        <v>305</v>
      </c>
      <c r="BK37" s="9" t="s">
        <v>306</v>
      </c>
      <c r="BL37" s="10">
        <v>45046</v>
      </c>
      <c r="BM37" s="10">
        <v>45046</v>
      </c>
      <c r="BN37" s="9" t="s">
        <v>332</v>
      </c>
    </row>
    <row r="38" spans="1:66" s="4" customFormat="1" ht="70" customHeight="1" x14ac:dyDescent="0.2">
      <c r="A38" s="4">
        <v>2023</v>
      </c>
      <c r="B38" s="10">
        <v>44927</v>
      </c>
      <c r="C38" s="10">
        <v>45016</v>
      </c>
      <c r="D38" s="4" t="s">
        <v>149</v>
      </c>
      <c r="E38" s="4" t="s">
        <v>151</v>
      </c>
      <c r="F38" s="4" t="s">
        <v>156</v>
      </c>
      <c r="G38" s="4" t="s">
        <v>505</v>
      </c>
      <c r="H38" s="9" t="s">
        <v>288</v>
      </c>
      <c r="I38" s="8" t="s">
        <v>333</v>
      </c>
      <c r="J38" s="9" t="s">
        <v>506</v>
      </c>
      <c r="K38" s="4">
        <v>46688531</v>
      </c>
      <c r="L38" s="4" t="str">
        <f>Tabla_466885!B34</f>
        <v>FELIX</v>
      </c>
      <c r="M38" s="4" t="str">
        <f>Tabla_466885!C34</f>
        <v>BRUNO</v>
      </c>
      <c r="N38" s="4" t="str">
        <f>Tabla_466885!D34</f>
        <v>TORRES</v>
      </c>
      <c r="O38" s="9" t="str">
        <f>Tabla_466885!E34</f>
        <v>ROCASEMIL, S.A. DE C.V.</v>
      </c>
      <c r="P38" s="4" t="str">
        <f>Tabla_466885!F34</f>
        <v>ROC201116IZA</v>
      </c>
      <c r="Q38" s="4" t="s">
        <v>164</v>
      </c>
      <c r="R38" s="4" t="s">
        <v>342</v>
      </c>
      <c r="S38" s="4">
        <v>8</v>
      </c>
      <c r="T38" s="4" t="s">
        <v>307</v>
      </c>
      <c r="U38" s="4" t="s">
        <v>189</v>
      </c>
      <c r="V38" s="4" t="s">
        <v>343</v>
      </c>
      <c r="W38" s="4">
        <v>1</v>
      </c>
      <c r="X38" s="4" t="s">
        <v>296</v>
      </c>
      <c r="Y38" s="4">
        <v>32</v>
      </c>
      <c r="Z38" s="4" t="s">
        <v>297</v>
      </c>
      <c r="AA38" s="4">
        <v>12</v>
      </c>
      <c r="AB38" s="4" t="s">
        <v>223</v>
      </c>
      <c r="AC38" s="4">
        <v>39130</v>
      </c>
      <c r="AD38" s="4" t="s">
        <v>298</v>
      </c>
      <c r="AE38" s="4" t="s">
        <v>298</v>
      </c>
      <c r="AF38" s="4" t="s">
        <v>298</v>
      </c>
      <c r="AG38" s="4" t="s">
        <v>298</v>
      </c>
      <c r="AH38" s="4" t="s">
        <v>299</v>
      </c>
      <c r="AI38" s="4" t="s">
        <v>299</v>
      </c>
      <c r="AJ38" s="4" t="s">
        <v>508</v>
      </c>
      <c r="AK38" s="10">
        <v>44988</v>
      </c>
      <c r="AL38" s="10">
        <v>44989</v>
      </c>
      <c r="AM38" s="10">
        <v>45033</v>
      </c>
      <c r="AN38" s="7">
        <f t="shared" si="57"/>
        <v>724661.5</v>
      </c>
      <c r="AO38" s="7">
        <f>Tabla_466885!G34</f>
        <v>840607.34</v>
      </c>
      <c r="AP38" s="7">
        <f t="shared" si="58"/>
        <v>840607.34</v>
      </c>
      <c r="AQ38" s="7">
        <f t="shared" si="59"/>
        <v>840607.34</v>
      </c>
      <c r="AR38" s="4" t="s">
        <v>300</v>
      </c>
      <c r="AS38" s="4" t="s">
        <v>298</v>
      </c>
      <c r="AT38" s="4" t="s">
        <v>301</v>
      </c>
      <c r="AU38" s="9" t="str">
        <f t="shared" si="60"/>
        <v>CONSTRUCCIÓN DE AULA EN ESCUELA SECUNDARIA "AMELIA ROBLES ÁVILA",  EN LA LOCALIDAD DE LOS CAPULINES (LOS FRÍOS ANTIGUOS), MUNICIPIO DE GENERAL HELIODORO CASTILLO, GUERRERO</v>
      </c>
      <c r="AV38" s="7">
        <f t="shared" si="61"/>
        <v>84060.733999999997</v>
      </c>
      <c r="AW38" s="10">
        <f t="shared" si="62"/>
        <v>44989</v>
      </c>
      <c r="AX38" s="10">
        <f t="shared" si="63"/>
        <v>45033</v>
      </c>
      <c r="AY38" s="8" t="s">
        <v>462</v>
      </c>
      <c r="BA38" s="4" t="s">
        <v>302</v>
      </c>
      <c r="BB38" s="9" t="s">
        <v>303</v>
      </c>
      <c r="BC38" s="4">
        <v>46687031</v>
      </c>
      <c r="BD38" s="4" t="s">
        <v>255</v>
      </c>
      <c r="BE38" s="4">
        <v>46688231</v>
      </c>
      <c r="BF38" s="4" t="s">
        <v>305</v>
      </c>
      <c r="BK38" s="9" t="s">
        <v>306</v>
      </c>
      <c r="BL38" s="10">
        <v>45046</v>
      </c>
      <c r="BM38" s="10">
        <v>45046</v>
      </c>
      <c r="BN38" s="9" t="s">
        <v>332</v>
      </c>
    </row>
    <row r="39" spans="1:66" s="4" customFormat="1" ht="70" customHeight="1" x14ac:dyDescent="0.2">
      <c r="A39" s="4">
        <v>2023</v>
      </c>
      <c r="B39" s="10">
        <v>44927</v>
      </c>
      <c r="C39" s="10">
        <v>45016</v>
      </c>
      <c r="D39" s="4" t="s">
        <v>149</v>
      </c>
      <c r="E39" s="4" t="s">
        <v>151</v>
      </c>
      <c r="F39" s="4" t="s">
        <v>156</v>
      </c>
      <c r="G39" s="4" t="s">
        <v>509</v>
      </c>
      <c r="H39" s="9" t="s">
        <v>288</v>
      </c>
      <c r="I39" s="8" t="s">
        <v>333</v>
      </c>
      <c r="J39" s="9" t="s">
        <v>510</v>
      </c>
      <c r="K39" s="4">
        <v>46688532</v>
      </c>
      <c r="L39" s="4" t="str">
        <f>Tabla_466885!B35</f>
        <v>FELIX</v>
      </c>
      <c r="M39" s="4" t="str">
        <f>Tabla_466885!C35</f>
        <v>BRUNO</v>
      </c>
      <c r="N39" s="4" t="str">
        <f>Tabla_466885!D35</f>
        <v>TORRES</v>
      </c>
      <c r="O39" s="9" t="str">
        <f>Tabla_466885!E35</f>
        <v>ROCASEMIL, S.A. DE C.V.</v>
      </c>
      <c r="P39" s="4" t="str">
        <f>Tabla_466885!F35</f>
        <v>ROC201116IZA</v>
      </c>
      <c r="Q39" s="4" t="s">
        <v>164</v>
      </c>
      <c r="R39" s="4" t="s">
        <v>342</v>
      </c>
      <c r="S39" s="4">
        <v>8</v>
      </c>
      <c r="T39" s="4" t="s">
        <v>307</v>
      </c>
      <c r="U39" s="4" t="s">
        <v>189</v>
      </c>
      <c r="V39" s="4" t="s">
        <v>343</v>
      </c>
      <c r="W39" s="4">
        <v>1</v>
      </c>
      <c r="X39" s="4" t="s">
        <v>296</v>
      </c>
      <c r="Y39" s="4">
        <v>32</v>
      </c>
      <c r="Z39" s="4" t="s">
        <v>297</v>
      </c>
      <c r="AA39" s="4">
        <v>12</v>
      </c>
      <c r="AB39" s="4" t="s">
        <v>223</v>
      </c>
      <c r="AC39" s="4">
        <v>39130</v>
      </c>
      <c r="AD39" s="4" t="s">
        <v>298</v>
      </c>
      <c r="AE39" s="4" t="s">
        <v>298</v>
      </c>
      <c r="AF39" s="4" t="s">
        <v>298</v>
      </c>
      <c r="AG39" s="4" t="s">
        <v>298</v>
      </c>
      <c r="AH39" s="4" t="s">
        <v>299</v>
      </c>
      <c r="AI39" s="4" t="s">
        <v>299</v>
      </c>
      <c r="AJ39" s="4" t="s">
        <v>512</v>
      </c>
      <c r="AK39" s="10">
        <v>44991</v>
      </c>
      <c r="AL39" s="10">
        <v>44992</v>
      </c>
      <c r="AM39" s="10">
        <v>45036</v>
      </c>
      <c r="AN39" s="7">
        <f t="shared" si="57"/>
        <v>1783573.1206896554</v>
      </c>
      <c r="AO39" s="7">
        <f>Tabla_466885!G35</f>
        <v>2068944.82</v>
      </c>
      <c r="AP39" s="7">
        <f t="shared" si="58"/>
        <v>2068944.82</v>
      </c>
      <c r="AQ39" s="7">
        <f t="shared" si="59"/>
        <v>2068944.82</v>
      </c>
      <c r="AR39" s="4" t="s">
        <v>300</v>
      </c>
      <c r="AS39" s="4" t="s">
        <v>298</v>
      </c>
      <c r="AT39" s="4" t="s">
        <v>301</v>
      </c>
      <c r="AU39" s="9" t="str">
        <f t="shared" si="60"/>
        <v>CONSTRUCCIÓN DE PAVIMENTACIÓN CON CONCRETO HIDRÁULICO DE LA CALLE PRINCIPAL, DE LA LOCALIDAD DE LOS HOYOS, MUNICIPIO DE GENERAL HELIODORO CASTILLO, GUERRERO</v>
      </c>
      <c r="AV39" s="7">
        <f t="shared" si="61"/>
        <v>206894.48200000002</v>
      </c>
      <c r="AW39" s="10">
        <f t="shared" si="62"/>
        <v>44992</v>
      </c>
      <c r="AX39" s="10">
        <f t="shared" si="63"/>
        <v>45036</v>
      </c>
      <c r="AY39" s="8" t="s">
        <v>479</v>
      </c>
      <c r="BA39" s="4" t="s">
        <v>302</v>
      </c>
      <c r="BB39" s="9" t="s">
        <v>303</v>
      </c>
      <c r="BC39" s="4">
        <v>46687032</v>
      </c>
      <c r="BD39" s="4" t="s">
        <v>255</v>
      </c>
      <c r="BE39" s="4">
        <v>46688232</v>
      </c>
      <c r="BF39" s="4" t="s">
        <v>305</v>
      </c>
      <c r="BK39" s="9" t="s">
        <v>306</v>
      </c>
      <c r="BL39" s="10">
        <v>45046</v>
      </c>
      <c r="BM39" s="10">
        <v>45046</v>
      </c>
      <c r="BN39" s="9" t="s">
        <v>332</v>
      </c>
    </row>
    <row r="40" spans="1:66" s="4" customFormat="1" ht="70" customHeight="1" x14ac:dyDescent="0.2">
      <c r="A40" s="4">
        <v>2023</v>
      </c>
      <c r="B40" s="10">
        <v>44927</v>
      </c>
      <c r="C40" s="10">
        <v>45016</v>
      </c>
      <c r="D40" s="4" t="s">
        <v>149</v>
      </c>
      <c r="E40" s="4" t="s">
        <v>151</v>
      </c>
      <c r="F40" s="4" t="s">
        <v>156</v>
      </c>
      <c r="G40" s="4" t="s">
        <v>513</v>
      </c>
      <c r="H40" s="9" t="s">
        <v>288</v>
      </c>
      <c r="I40" s="8" t="s">
        <v>333</v>
      </c>
      <c r="J40" s="9" t="s">
        <v>516</v>
      </c>
      <c r="K40" s="4">
        <v>46688533</v>
      </c>
      <c r="L40" s="4" t="str">
        <f>Tabla_466885!B36</f>
        <v>ISRAEL</v>
      </c>
      <c r="M40" s="4" t="str">
        <f>Tabla_466885!C36</f>
        <v>GILES</v>
      </c>
      <c r="N40" s="4" t="str">
        <f>Tabla_466885!D36</f>
        <v>HERNÁNDEZ</v>
      </c>
      <c r="O40" s="9" t="str">
        <f>Tabla_466885!E36</f>
        <v>NUMERARCA, S.A. DE C.V.</v>
      </c>
      <c r="P40" s="4" t="str">
        <f>Tabla_466885!F36</f>
        <v>NUM220328JY1</v>
      </c>
      <c r="Q40" s="4" t="s">
        <v>158</v>
      </c>
      <c r="R40" s="4" t="s">
        <v>373</v>
      </c>
      <c r="S40" s="4" t="s">
        <v>307</v>
      </c>
      <c r="T40" s="4" t="s">
        <v>307</v>
      </c>
      <c r="U40" s="4" t="s">
        <v>189</v>
      </c>
      <c r="V40" s="4" t="s">
        <v>329</v>
      </c>
      <c r="W40" s="4">
        <v>1</v>
      </c>
      <c r="X40" s="4" t="s">
        <v>296</v>
      </c>
      <c r="Y40" s="4">
        <v>32</v>
      </c>
      <c r="Z40" s="4" t="s">
        <v>297</v>
      </c>
      <c r="AA40" s="4">
        <v>12</v>
      </c>
      <c r="AB40" s="4" t="s">
        <v>223</v>
      </c>
      <c r="AC40" s="4">
        <v>39130</v>
      </c>
      <c r="AD40" s="4" t="s">
        <v>298</v>
      </c>
      <c r="AE40" s="4" t="s">
        <v>298</v>
      </c>
      <c r="AF40" s="4" t="s">
        <v>298</v>
      </c>
      <c r="AG40" s="4" t="s">
        <v>298</v>
      </c>
      <c r="AH40" s="4" t="s">
        <v>299</v>
      </c>
      <c r="AI40" s="4" t="s">
        <v>299</v>
      </c>
      <c r="AJ40" s="4" t="s">
        <v>514</v>
      </c>
      <c r="AK40" s="10">
        <v>44991</v>
      </c>
      <c r="AL40" s="10">
        <v>44992</v>
      </c>
      <c r="AM40" s="10">
        <v>45021</v>
      </c>
      <c r="AN40" s="7">
        <f t="shared" si="57"/>
        <v>1289000.7672413792</v>
      </c>
      <c r="AO40" s="7">
        <f>Tabla_466885!G36</f>
        <v>1495240.89</v>
      </c>
      <c r="AP40" s="7">
        <f t="shared" si="58"/>
        <v>1495240.89</v>
      </c>
      <c r="AQ40" s="7">
        <f t="shared" si="59"/>
        <v>1495240.89</v>
      </c>
      <c r="AR40" s="4" t="s">
        <v>300</v>
      </c>
      <c r="AS40" s="4" t="s">
        <v>298</v>
      </c>
      <c r="AT40" s="4" t="s">
        <v>301</v>
      </c>
      <c r="AU40" s="9" t="str">
        <f t="shared" si="60"/>
        <v>REHABILITACIÓN DE PAPRQUE PÚBLICO EN CALLE EL CALVARIO, BARRIO EL CALVARIO, DE LA LOCALIDAD DE TLACOTEPEC, MUNICIPIO DE GENERAL HELIODORO CASTILLO, GUERRERO</v>
      </c>
      <c r="AV40" s="7">
        <f t="shared" si="61"/>
        <v>149524.08900000001</v>
      </c>
      <c r="AW40" s="10">
        <f t="shared" si="62"/>
        <v>44992</v>
      </c>
      <c r="AX40" s="10">
        <f t="shared" si="63"/>
        <v>45021</v>
      </c>
      <c r="AY40" s="8" t="s">
        <v>480</v>
      </c>
      <c r="BA40" s="4" t="s">
        <v>302</v>
      </c>
      <c r="BB40" s="9" t="s">
        <v>303</v>
      </c>
      <c r="BC40" s="4">
        <v>46687033</v>
      </c>
      <c r="BD40" s="4" t="s">
        <v>255</v>
      </c>
      <c r="BE40" s="4">
        <v>46688233</v>
      </c>
      <c r="BF40" s="4" t="s">
        <v>305</v>
      </c>
      <c r="BK40" s="9" t="s">
        <v>306</v>
      </c>
      <c r="BL40" s="10">
        <v>45046</v>
      </c>
      <c r="BM40" s="10">
        <v>45046</v>
      </c>
      <c r="BN40" s="9" t="s">
        <v>332</v>
      </c>
    </row>
    <row r="41" spans="1:66" s="4" customFormat="1" ht="70" customHeight="1" x14ac:dyDescent="0.2">
      <c r="A41" s="4">
        <v>2023</v>
      </c>
      <c r="B41" s="10">
        <v>44927</v>
      </c>
      <c r="C41" s="10">
        <v>45016</v>
      </c>
      <c r="D41" s="4" t="s">
        <v>149</v>
      </c>
      <c r="E41" s="4" t="s">
        <v>151</v>
      </c>
      <c r="F41" s="4" t="s">
        <v>156</v>
      </c>
      <c r="G41" s="4" t="s">
        <v>515</v>
      </c>
      <c r="H41" s="9" t="s">
        <v>288</v>
      </c>
      <c r="I41" s="8" t="s">
        <v>333</v>
      </c>
      <c r="J41" s="9" t="s">
        <v>517</v>
      </c>
      <c r="K41" s="4">
        <v>46688534</v>
      </c>
      <c r="L41" s="4" t="str">
        <f>Tabla_466885!B37</f>
        <v>MIGUEL ÁNGEL</v>
      </c>
      <c r="M41" s="4" t="str">
        <f>Tabla_466885!C37</f>
        <v>ALARCÓN</v>
      </c>
      <c r="N41" s="4" t="str">
        <f>Tabla_466885!D37</f>
        <v>MOTA</v>
      </c>
      <c r="O41" s="9" t="str">
        <f>Tabla_466885!E37</f>
        <v>PETRUS INTEGRALIA, S.A. DE C.V.</v>
      </c>
      <c r="P41" s="4" t="str">
        <f>Tabla_466885!F37</f>
        <v>PIN201016E89</v>
      </c>
      <c r="Q41" s="4" t="s">
        <v>158</v>
      </c>
      <c r="R41" s="4" t="s">
        <v>327</v>
      </c>
      <c r="S41" s="4" t="s">
        <v>328</v>
      </c>
      <c r="T41" s="4" t="s">
        <v>307</v>
      </c>
      <c r="U41" s="4" t="s">
        <v>189</v>
      </c>
      <c r="V41" s="4" t="s">
        <v>329</v>
      </c>
      <c r="W41" s="4">
        <v>1</v>
      </c>
      <c r="X41" s="4" t="s">
        <v>296</v>
      </c>
      <c r="Y41" s="4">
        <v>32</v>
      </c>
      <c r="Z41" s="4" t="s">
        <v>297</v>
      </c>
      <c r="AA41" s="4">
        <v>12</v>
      </c>
      <c r="AB41" s="4" t="s">
        <v>223</v>
      </c>
      <c r="AC41" s="4">
        <v>39130</v>
      </c>
      <c r="AD41" s="4" t="s">
        <v>298</v>
      </c>
      <c r="AE41" s="4" t="s">
        <v>298</v>
      </c>
      <c r="AF41" s="4" t="s">
        <v>298</v>
      </c>
      <c r="AG41" s="4" t="s">
        <v>298</v>
      </c>
      <c r="AH41" s="4" t="s">
        <v>299</v>
      </c>
      <c r="AI41" s="4" t="s">
        <v>299</v>
      </c>
      <c r="AJ41" s="4" t="s">
        <v>518</v>
      </c>
      <c r="AK41" s="10">
        <v>44993</v>
      </c>
      <c r="AL41" s="10">
        <v>44994</v>
      </c>
      <c r="AM41" s="10">
        <v>45037</v>
      </c>
      <c r="AN41" s="7">
        <f t="shared" si="57"/>
        <v>1422408.7327586208</v>
      </c>
      <c r="AO41" s="7">
        <f>Tabla_466885!G37</f>
        <v>1649994.13</v>
      </c>
      <c r="AP41" s="7">
        <f t="shared" si="58"/>
        <v>1649994.13</v>
      </c>
      <c r="AQ41" s="7">
        <f t="shared" si="59"/>
        <v>1649994.13</v>
      </c>
      <c r="AR41" s="4" t="s">
        <v>300</v>
      </c>
      <c r="AS41" s="4" t="s">
        <v>298</v>
      </c>
      <c r="AT41" s="4" t="s">
        <v>301</v>
      </c>
      <c r="AU41" s="9" t="str">
        <f t="shared" si="60"/>
        <v>CONSTRUCCIÓN DE RED DE ALCANTARILLADO EN LA CALLE PROLONGACIÓN PEDREGAL CHINO, BARRIO LA GUADALUPE, DE LA LOCALIDAD DE TLACOTEPEC, MUNICIPIO DE GENERAL HELIODORO CASTILLO, GUERRERO</v>
      </c>
      <c r="AV41" s="7">
        <f t="shared" si="61"/>
        <v>164999.413</v>
      </c>
      <c r="AW41" s="10">
        <f t="shared" si="62"/>
        <v>44994</v>
      </c>
      <c r="AX41" s="10">
        <f t="shared" si="63"/>
        <v>45037</v>
      </c>
      <c r="AY41" s="8" t="s">
        <v>519</v>
      </c>
      <c r="BA41" s="4" t="s">
        <v>302</v>
      </c>
      <c r="BB41" s="9" t="s">
        <v>303</v>
      </c>
      <c r="BC41" s="4">
        <v>46687034</v>
      </c>
      <c r="BD41" s="4" t="s">
        <v>255</v>
      </c>
      <c r="BE41" s="4">
        <v>46688234</v>
      </c>
      <c r="BF41" s="4" t="s">
        <v>305</v>
      </c>
      <c r="BK41" s="9" t="s">
        <v>306</v>
      </c>
      <c r="BL41" s="10">
        <v>45046</v>
      </c>
      <c r="BM41" s="10">
        <v>45046</v>
      </c>
      <c r="BN41" s="9" t="s">
        <v>332</v>
      </c>
    </row>
    <row r="42" spans="1:66" s="4" customFormat="1" ht="70" customHeight="1" x14ac:dyDescent="0.2">
      <c r="A42" s="4">
        <v>2023</v>
      </c>
      <c r="B42" s="10">
        <v>44927</v>
      </c>
      <c r="C42" s="10">
        <v>45016</v>
      </c>
      <c r="D42" s="4" t="s">
        <v>149</v>
      </c>
      <c r="E42" s="4" t="s">
        <v>151</v>
      </c>
      <c r="F42" s="4" t="s">
        <v>156</v>
      </c>
      <c r="G42" s="4" t="s">
        <v>520</v>
      </c>
      <c r="H42" s="9" t="s">
        <v>288</v>
      </c>
      <c r="I42" s="8" t="s">
        <v>333</v>
      </c>
      <c r="J42" s="9" t="s">
        <v>521</v>
      </c>
      <c r="K42" s="4">
        <v>46688535</v>
      </c>
      <c r="L42" s="4" t="str">
        <f>Tabla_466885!B38</f>
        <v>FELIX</v>
      </c>
      <c r="M42" s="4" t="str">
        <f>Tabla_466885!C38</f>
        <v>BRUNO</v>
      </c>
      <c r="N42" s="4" t="str">
        <f>Tabla_466885!D38</f>
        <v>TORRES</v>
      </c>
      <c r="O42" s="9" t="str">
        <f>Tabla_466885!E38</f>
        <v>ROCASEMIL, S.A. DE C.V.</v>
      </c>
      <c r="P42" s="4" t="str">
        <f>Tabla_466885!F38</f>
        <v>ROC201116IZA</v>
      </c>
      <c r="Q42" s="4" t="s">
        <v>164</v>
      </c>
      <c r="R42" s="4" t="s">
        <v>342</v>
      </c>
      <c r="S42" s="4">
        <v>8</v>
      </c>
      <c r="T42" s="4" t="s">
        <v>307</v>
      </c>
      <c r="U42" s="4" t="s">
        <v>189</v>
      </c>
      <c r="V42" s="4" t="s">
        <v>343</v>
      </c>
      <c r="W42" s="4">
        <v>1</v>
      </c>
      <c r="X42" s="4" t="s">
        <v>296</v>
      </c>
      <c r="Y42" s="4">
        <v>32</v>
      </c>
      <c r="Z42" s="4" t="s">
        <v>297</v>
      </c>
      <c r="AA42" s="4">
        <v>12</v>
      </c>
      <c r="AB42" s="4" t="s">
        <v>223</v>
      </c>
      <c r="AC42" s="4">
        <v>39130</v>
      </c>
      <c r="AD42" s="4" t="s">
        <v>298</v>
      </c>
      <c r="AE42" s="4" t="s">
        <v>298</v>
      </c>
      <c r="AF42" s="4" t="s">
        <v>298</v>
      </c>
      <c r="AG42" s="4" t="s">
        <v>298</v>
      </c>
      <c r="AH42" s="4" t="s">
        <v>299</v>
      </c>
      <c r="AI42" s="4" t="s">
        <v>299</v>
      </c>
      <c r="AJ42" s="4" t="s">
        <v>522</v>
      </c>
      <c r="AK42" s="10">
        <v>44994</v>
      </c>
      <c r="AL42" s="10">
        <v>44995</v>
      </c>
      <c r="AM42" s="10">
        <v>45024</v>
      </c>
      <c r="AN42" s="7">
        <f t="shared" si="57"/>
        <v>1152541.2758620689</v>
      </c>
      <c r="AO42" s="7">
        <f>Tabla_466885!G38</f>
        <v>1336947.8799999999</v>
      </c>
      <c r="AP42" s="7">
        <f t="shared" si="58"/>
        <v>1336947.8799999999</v>
      </c>
      <c r="AQ42" s="7">
        <f t="shared" si="59"/>
        <v>1336947.8799999999</v>
      </c>
      <c r="AR42" s="4" t="s">
        <v>300</v>
      </c>
      <c r="AS42" s="4" t="s">
        <v>298</v>
      </c>
      <c r="AT42" s="4" t="s">
        <v>301</v>
      </c>
      <c r="AU42" s="9" t="str">
        <f t="shared" si="60"/>
        <v>CONSTRUCCIÓN DE DRENAJE PLUVIAL, BARRIO DE LA GUADALUPE, DE LA LOCALIDAD DE TLACOTEPEC, MUNICIPIO DE GENERAL HELIODORO CASTILLO, GUERRERO</v>
      </c>
      <c r="AV42" s="7">
        <f t="shared" si="61"/>
        <v>133694.788</v>
      </c>
      <c r="AW42" s="10">
        <f t="shared" si="62"/>
        <v>44995</v>
      </c>
      <c r="AX42" s="10">
        <f t="shared" si="63"/>
        <v>45024</v>
      </c>
      <c r="AY42" s="8" t="s">
        <v>523</v>
      </c>
      <c r="BA42" s="4" t="s">
        <v>302</v>
      </c>
      <c r="BB42" s="9" t="s">
        <v>303</v>
      </c>
      <c r="BC42" s="4">
        <v>46687035</v>
      </c>
      <c r="BD42" s="4" t="s">
        <v>255</v>
      </c>
      <c r="BE42" s="4">
        <v>46688235</v>
      </c>
      <c r="BF42" s="4" t="s">
        <v>305</v>
      </c>
      <c r="BK42" s="9" t="s">
        <v>306</v>
      </c>
      <c r="BL42" s="10">
        <v>45046</v>
      </c>
      <c r="BM42" s="10">
        <v>45046</v>
      </c>
      <c r="BN42" s="9" t="s">
        <v>332</v>
      </c>
    </row>
    <row r="43" spans="1:66" s="4" customFormat="1" ht="70" customHeight="1" x14ac:dyDescent="0.2">
      <c r="A43" s="4">
        <v>2023</v>
      </c>
      <c r="B43" s="10">
        <v>44927</v>
      </c>
      <c r="C43" s="10">
        <v>45016</v>
      </c>
      <c r="D43" s="4" t="s">
        <v>149</v>
      </c>
      <c r="E43" s="4" t="s">
        <v>151</v>
      </c>
      <c r="F43" s="4" t="s">
        <v>156</v>
      </c>
      <c r="G43" s="4" t="s">
        <v>524</v>
      </c>
      <c r="H43" s="9" t="s">
        <v>288</v>
      </c>
      <c r="I43" s="8" t="s">
        <v>333</v>
      </c>
      <c r="J43" s="9" t="s">
        <v>525</v>
      </c>
      <c r="K43" s="4">
        <v>46688536</v>
      </c>
      <c r="L43" s="4" t="str">
        <f>Tabla_466885!B39</f>
        <v>JUAN</v>
      </c>
      <c r="M43" s="4" t="str">
        <f>Tabla_466885!C39</f>
        <v>CORDOVA</v>
      </c>
      <c r="N43" s="4" t="str">
        <f>Tabla_466885!D39</f>
        <v>GARCÍA</v>
      </c>
      <c r="O43" s="9" t="str">
        <f>Tabla_466885!E39</f>
        <v>CONSTRUCCIONES Y REDES ELÉCTRICAS DEL SUR, S.A. DE C.V.</v>
      </c>
      <c r="P43" s="4" t="str">
        <f>Tabla_466885!F39</f>
        <v>CRE130907IH0</v>
      </c>
      <c r="Q43" s="4" t="s">
        <v>164</v>
      </c>
      <c r="R43" s="4" t="s">
        <v>532</v>
      </c>
      <c r="S43" s="4">
        <v>21</v>
      </c>
      <c r="T43" s="4" t="s">
        <v>307</v>
      </c>
      <c r="U43" s="4" t="s">
        <v>189</v>
      </c>
      <c r="V43" s="4" t="s">
        <v>533</v>
      </c>
      <c r="W43" s="4">
        <v>1</v>
      </c>
      <c r="X43" s="4" t="s">
        <v>308</v>
      </c>
      <c r="Y43" s="4">
        <v>29</v>
      </c>
      <c r="Z43" s="4" t="s">
        <v>308</v>
      </c>
      <c r="AA43" s="4">
        <v>12</v>
      </c>
      <c r="AB43" s="4" t="s">
        <v>223</v>
      </c>
      <c r="AC43" s="4">
        <v>39000</v>
      </c>
      <c r="AD43" s="4" t="s">
        <v>298</v>
      </c>
      <c r="AE43" s="4" t="s">
        <v>298</v>
      </c>
      <c r="AF43" s="4" t="s">
        <v>298</v>
      </c>
      <c r="AG43" s="4" t="s">
        <v>298</v>
      </c>
      <c r="AH43" s="4" t="s">
        <v>299</v>
      </c>
      <c r="AI43" s="4" t="s">
        <v>299</v>
      </c>
      <c r="AJ43" s="4" t="s">
        <v>534</v>
      </c>
      <c r="AK43" s="10">
        <v>44998</v>
      </c>
      <c r="AL43" s="10">
        <v>44999</v>
      </c>
      <c r="AM43" s="10">
        <v>45043</v>
      </c>
      <c r="AN43" s="7">
        <f t="shared" ref="AN43:AN48" si="64">AO43/1.16</f>
        <v>1779999.8362068967</v>
      </c>
      <c r="AO43" s="7">
        <f>Tabla_466885!G39</f>
        <v>2064799.81</v>
      </c>
      <c r="AP43" s="7">
        <f t="shared" ref="AP43:AP48" si="65">AO43</f>
        <v>2064799.81</v>
      </c>
      <c r="AQ43" s="7">
        <f t="shared" ref="AQ43:AQ48" si="66">AO43</f>
        <v>2064799.81</v>
      </c>
      <c r="AR43" s="4" t="s">
        <v>300</v>
      </c>
      <c r="AS43" s="4" t="s">
        <v>298</v>
      </c>
      <c r="AT43" s="4" t="s">
        <v>301</v>
      </c>
      <c r="AU43" s="9" t="str">
        <f t="shared" ref="AU43:AU48" si="67">J43</f>
        <v>CONSTRUCCIÓN DE LÍNEA Y RED DE ENERGÍA ELÉCTRICA, DE LA LOCALIDAD DE ALTAMIRA, MUNICIPIO DE GENERAL HELIODORO CASTILLO, GUERRERO</v>
      </c>
      <c r="AV43" s="7">
        <f t="shared" ref="AV43:AV48" si="68">AO43*10%</f>
        <v>206479.98100000003</v>
      </c>
      <c r="AW43" s="10">
        <f t="shared" ref="AW43:AW48" si="69">AL43</f>
        <v>44999</v>
      </c>
      <c r="AX43" s="10">
        <f t="shared" ref="AX43:AX48" si="70">AM43</f>
        <v>45043</v>
      </c>
      <c r="AY43" s="8" t="s">
        <v>535</v>
      </c>
      <c r="BA43" s="4" t="s">
        <v>302</v>
      </c>
      <c r="BB43" s="9" t="s">
        <v>303</v>
      </c>
      <c r="BC43" s="4">
        <v>46687036</v>
      </c>
      <c r="BD43" s="4" t="s">
        <v>255</v>
      </c>
      <c r="BE43" s="4">
        <v>46688236</v>
      </c>
      <c r="BF43" s="4" t="s">
        <v>305</v>
      </c>
      <c r="BK43" s="9" t="s">
        <v>306</v>
      </c>
      <c r="BL43" s="10">
        <v>45046</v>
      </c>
      <c r="BM43" s="10">
        <v>45046</v>
      </c>
      <c r="BN43" s="9" t="s">
        <v>332</v>
      </c>
    </row>
    <row r="44" spans="1:66" s="4" customFormat="1" ht="70" customHeight="1" x14ac:dyDescent="0.2">
      <c r="A44" s="4">
        <v>2023</v>
      </c>
      <c r="B44" s="10">
        <v>44927</v>
      </c>
      <c r="C44" s="10">
        <v>45016</v>
      </c>
      <c r="D44" s="4" t="s">
        <v>149</v>
      </c>
      <c r="E44" s="4" t="s">
        <v>151</v>
      </c>
      <c r="F44" s="4" t="s">
        <v>156</v>
      </c>
      <c r="G44" s="4" t="s">
        <v>536</v>
      </c>
      <c r="H44" s="9" t="s">
        <v>288</v>
      </c>
      <c r="I44" s="8" t="s">
        <v>333</v>
      </c>
      <c r="J44" s="9" t="s">
        <v>537</v>
      </c>
      <c r="K44" s="4">
        <v>46688537</v>
      </c>
      <c r="L44" s="4" t="str">
        <f>Tabla_466885!B40</f>
        <v>BARTOLA</v>
      </c>
      <c r="M44" s="4" t="str">
        <f>Tabla_466885!C40</f>
        <v>BUENO</v>
      </c>
      <c r="N44" s="4" t="str">
        <f>Tabla_466885!D40</f>
        <v>MENDOZA</v>
      </c>
      <c r="O44" s="9" t="str">
        <f>Tabla_466885!E40</f>
        <v>CERRO DE ALBORAL, S.A. DE C.V.</v>
      </c>
      <c r="P44" s="4" t="str">
        <f>Tabla_466885!F40</f>
        <v>CAL210312D20</v>
      </c>
      <c r="Q44" s="4" t="s">
        <v>164</v>
      </c>
      <c r="R44" s="4" t="s">
        <v>292</v>
      </c>
      <c r="S44" s="4" t="s">
        <v>293</v>
      </c>
      <c r="T44" s="4" t="s">
        <v>294</v>
      </c>
      <c r="U44" s="4" t="s">
        <v>189</v>
      </c>
      <c r="V44" s="4" t="s">
        <v>295</v>
      </c>
      <c r="W44" s="4">
        <v>1</v>
      </c>
      <c r="X44" s="4" t="s">
        <v>308</v>
      </c>
      <c r="Y44" s="4">
        <v>29</v>
      </c>
      <c r="Z44" s="4" t="s">
        <v>308</v>
      </c>
      <c r="AA44" s="4">
        <v>12</v>
      </c>
      <c r="AB44" s="4" t="s">
        <v>223</v>
      </c>
      <c r="AC44" s="4">
        <v>39085</v>
      </c>
      <c r="AD44" s="4" t="s">
        <v>298</v>
      </c>
      <c r="AE44" s="4" t="s">
        <v>298</v>
      </c>
      <c r="AF44" s="4" t="s">
        <v>298</v>
      </c>
      <c r="AG44" s="4" t="s">
        <v>298</v>
      </c>
      <c r="AH44" s="4" t="s">
        <v>299</v>
      </c>
      <c r="AI44" s="4" t="s">
        <v>299</v>
      </c>
      <c r="AJ44" s="4" t="s">
        <v>539</v>
      </c>
      <c r="AK44" s="10">
        <v>45000</v>
      </c>
      <c r="AL44" s="10">
        <v>45001</v>
      </c>
      <c r="AM44" s="10">
        <v>45045</v>
      </c>
      <c r="AN44" s="7">
        <f t="shared" si="64"/>
        <v>765940.42241379316</v>
      </c>
      <c r="AO44" s="7">
        <f>Tabla_466885!G40</f>
        <v>888490.89</v>
      </c>
      <c r="AP44" s="7">
        <f t="shared" si="65"/>
        <v>888490.89</v>
      </c>
      <c r="AQ44" s="7">
        <f t="shared" si="66"/>
        <v>888490.89</v>
      </c>
      <c r="AR44" s="4" t="s">
        <v>300</v>
      </c>
      <c r="AS44" s="4" t="s">
        <v>298</v>
      </c>
      <c r="AT44" s="4" t="s">
        <v>301</v>
      </c>
      <c r="AU44" s="9" t="str">
        <f t="shared" si="67"/>
        <v>CONSTRUCCIÓN DE AULA ESCOLAR EN PREESCOLAR COMUNITARIO,  EN LA LOCALIDAD DE EL FRÍO, MUNICIPIO DE GENERAL HELIODORO CASTILLO, GUERRERO</v>
      </c>
      <c r="AV44" s="7">
        <f t="shared" si="68"/>
        <v>88849.089000000007</v>
      </c>
      <c r="AW44" s="10">
        <f t="shared" si="69"/>
        <v>45001</v>
      </c>
      <c r="AX44" s="10">
        <f t="shared" si="70"/>
        <v>45045</v>
      </c>
      <c r="AY44" s="8" t="s">
        <v>463</v>
      </c>
      <c r="BA44" s="4" t="s">
        <v>302</v>
      </c>
      <c r="BB44" s="9" t="s">
        <v>303</v>
      </c>
      <c r="BC44" s="4">
        <v>46687037</v>
      </c>
      <c r="BD44" s="4" t="s">
        <v>255</v>
      </c>
      <c r="BE44" s="4">
        <v>46688237</v>
      </c>
      <c r="BF44" s="4" t="s">
        <v>305</v>
      </c>
      <c r="BK44" s="9" t="s">
        <v>306</v>
      </c>
      <c r="BL44" s="10">
        <v>45046</v>
      </c>
      <c r="BM44" s="10">
        <v>45046</v>
      </c>
      <c r="BN44" s="9" t="s">
        <v>332</v>
      </c>
    </row>
    <row r="45" spans="1:66" s="4" customFormat="1" ht="70" customHeight="1" x14ac:dyDescent="0.2">
      <c r="A45" s="4">
        <v>2023</v>
      </c>
      <c r="B45" s="10">
        <v>44927</v>
      </c>
      <c r="C45" s="10">
        <v>45016</v>
      </c>
      <c r="D45" s="4" t="s">
        <v>149</v>
      </c>
      <c r="E45" s="4" t="s">
        <v>151</v>
      </c>
      <c r="F45" s="4" t="s">
        <v>156</v>
      </c>
      <c r="G45" s="4" t="s">
        <v>540</v>
      </c>
      <c r="H45" s="9" t="s">
        <v>288</v>
      </c>
      <c r="I45" s="8" t="s">
        <v>333</v>
      </c>
      <c r="J45" s="9" t="s">
        <v>541</v>
      </c>
      <c r="K45" s="4">
        <v>46688538</v>
      </c>
      <c r="L45" s="4" t="str">
        <f>Tabla_466885!B41</f>
        <v>VIANEYDA</v>
      </c>
      <c r="M45" s="4" t="str">
        <f>Tabla_466885!C41</f>
        <v>BUENO</v>
      </c>
      <c r="N45" s="4" t="str">
        <f>Tabla_466885!D41</f>
        <v>MENDOZA</v>
      </c>
      <c r="O45" s="9" t="str">
        <f>Tabla_466885!E41</f>
        <v>VIANEYDA BUENO MENDOZA</v>
      </c>
      <c r="P45" s="4" t="str">
        <f>Tabla_466885!F41</f>
        <v>BUMV931129LQ6</v>
      </c>
      <c r="Q45" s="4" t="s">
        <v>164</v>
      </c>
      <c r="R45" s="4" t="s">
        <v>314</v>
      </c>
      <c r="S45" s="4" t="s">
        <v>307</v>
      </c>
      <c r="T45" s="4" t="s">
        <v>307</v>
      </c>
      <c r="U45" s="4" t="s">
        <v>189</v>
      </c>
      <c r="V45" s="4" t="s">
        <v>314</v>
      </c>
      <c r="W45" s="4">
        <v>1</v>
      </c>
      <c r="X45" s="4" t="s">
        <v>296</v>
      </c>
      <c r="Y45" s="4">
        <v>32</v>
      </c>
      <c r="Z45" s="4" t="s">
        <v>297</v>
      </c>
      <c r="AA45" s="4">
        <v>12</v>
      </c>
      <c r="AB45" s="4" t="s">
        <v>223</v>
      </c>
      <c r="AC45" s="4">
        <v>39130</v>
      </c>
      <c r="AD45" s="4" t="s">
        <v>298</v>
      </c>
      <c r="AE45" s="4" t="s">
        <v>298</v>
      </c>
      <c r="AF45" s="4" t="s">
        <v>298</v>
      </c>
      <c r="AG45" s="4" t="s">
        <v>298</v>
      </c>
      <c r="AH45" s="4" t="s">
        <v>299</v>
      </c>
      <c r="AI45" s="4" t="s">
        <v>299</v>
      </c>
      <c r="AJ45" s="4" t="s">
        <v>543</v>
      </c>
      <c r="AK45" s="10">
        <v>45001</v>
      </c>
      <c r="AL45" s="10">
        <v>45002</v>
      </c>
      <c r="AM45" s="10">
        <v>45031</v>
      </c>
      <c r="AN45" s="7">
        <f t="shared" si="64"/>
        <v>1248760.5</v>
      </c>
      <c r="AO45" s="7">
        <f>Tabla_466885!G41</f>
        <v>1448562.18</v>
      </c>
      <c r="AP45" s="7">
        <f t="shared" si="65"/>
        <v>1448562.18</v>
      </c>
      <c r="AQ45" s="7">
        <f t="shared" si="66"/>
        <v>1448562.18</v>
      </c>
      <c r="AR45" s="4" t="s">
        <v>300</v>
      </c>
      <c r="AS45" s="4" t="s">
        <v>298</v>
      </c>
      <c r="AT45" s="4" t="s">
        <v>301</v>
      </c>
      <c r="AU45" s="9" t="str">
        <f t="shared" si="67"/>
        <v>CONSTRUCCIÓN DE ELECTRIFICACIÓN NO CONVENCIONAL A BASE DE PANELES SOLARES, DE LA LOCALIDAD DE PUERTO GALLO (CAMPAMENTO), MUNICIPIO DE GENERAL HELIODORO CASTILLO, GUERRERO</v>
      </c>
      <c r="AV45" s="7">
        <f t="shared" si="68"/>
        <v>144856.21799999999</v>
      </c>
      <c r="AW45" s="10">
        <f t="shared" si="69"/>
        <v>45002</v>
      </c>
      <c r="AX45" s="10">
        <f t="shared" si="70"/>
        <v>45031</v>
      </c>
      <c r="AY45" s="8" t="s">
        <v>544</v>
      </c>
      <c r="BA45" s="4" t="s">
        <v>302</v>
      </c>
      <c r="BB45" s="9" t="s">
        <v>303</v>
      </c>
      <c r="BC45" s="4">
        <v>46687038</v>
      </c>
      <c r="BD45" s="4" t="s">
        <v>255</v>
      </c>
      <c r="BE45" s="4">
        <v>46688238</v>
      </c>
      <c r="BF45" s="4" t="s">
        <v>305</v>
      </c>
      <c r="BK45" s="9" t="s">
        <v>306</v>
      </c>
      <c r="BL45" s="10">
        <v>45046</v>
      </c>
      <c r="BM45" s="10">
        <v>45046</v>
      </c>
      <c r="BN45" s="9" t="s">
        <v>332</v>
      </c>
    </row>
    <row r="46" spans="1:66" s="4" customFormat="1" ht="70" customHeight="1" x14ac:dyDescent="0.2">
      <c r="A46" s="4">
        <v>2023</v>
      </c>
      <c r="B46" s="10">
        <v>44927</v>
      </c>
      <c r="C46" s="10">
        <v>45016</v>
      </c>
      <c r="D46" s="4" t="s">
        <v>149</v>
      </c>
      <c r="E46" s="4" t="s">
        <v>151</v>
      </c>
      <c r="F46" s="4" t="s">
        <v>156</v>
      </c>
      <c r="G46" s="4" t="s">
        <v>545</v>
      </c>
      <c r="H46" s="9" t="s">
        <v>288</v>
      </c>
      <c r="I46" s="8" t="s">
        <v>333</v>
      </c>
      <c r="J46" s="9" t="s">
        <v>546</v>
      </c>
      <c r="K46" s="4">
        <v>46688539</v>
      </c>
      <c r="L46" s="4" t="str">
        <f>Tabla_466885!B42</f>
        <v>VIANEYDA</v>
      </c>
      <c r="M46" s="4" t="str">
        <f>Tabla_466885!C42</f>
        <v>BUENO</v>
      </c>
      <c r="N46" s="4" t="str">
        <f>Tabla_466885!D42</f>
        <v>MENDOZA</v>
      </c>
      <c r="O46" s="9" t="str">
        <f>Tabla_466885!E42</f>
        <v>VIANEYDA BUENO MENDOZA</v>
      </c>
      <c r="P46" s="4" t="str">
        <f>Tabla_466885!F42</f>
        <v>BUMV931129LQ6</v>
      </c>
      <c r="Q46" s="4" t="s">
        <v>164</v>
      </c>
      <c r="R46" s="4" t="s">
        <v>314</v>
      </c>
      <c r="S46" s="4" t="s">
        <v>307</v>
      </c>
      <c r="T46" s="4" t="s">
        <v>307</v>
      </c>
      <c r="U46" s="4" t="s">
        <v>189</v>
      </c>
      <c r="V46" s="4" t="s">
        <v>314</v>
      </c>
      <c r="W46" s="4">
        <v>1</v>
      </c>
      <c r="X46" s="4" t="s">
        <v>296</v>
      </c>
      <c r="Y46" s="4">
        <v>32</v>
      </c>
      <c r="Z46" s="4" t="s">
        <v>297</v>
      </c>
      <c r="AA46" s="4">
        <v>12</v>
      </c>
      <c r="AB46" s="4" t="s">
        <v>223</v>
      </c>
      <c r="AC46" s="4">
        <v>39130</v>
      </c>
      <c r="AD46" s="4" t="s">
        <v>298</v>
      </c>
      <c r="AE46" s="4" t="s">
        <v>298</v>
      </c>
      <c r="AF46" s="4" t="s">
        <v>298</v>
      </c>
      <c r="AG46" s="4" t="s">
        <v>298</v>
      </c>
      <c r="AH46" s="4" t="s">
        <v>299</v>
      </c>
      <c r="AI46" s="4" t="s">
        <v>299</v>
      </c>
      <c r="AJ46" s="4" t="s">
        <v>548</v>
      </c>
      <c r="AK46" s="10">
        <v>45001</v>
      </c>
      <c r="AL46" s="10">
        <v>45002</v>
      </c>
      <c r="AM46" s="10">
        <v>45031</v>
      </c>
      <c r="AN46" s="7">
        <f t="shared" si="64"/>
        <v>399603.36206896557</v>
      </c>
      <c r="AO46" s="7">
        <f>Tabla_466885!G42</f>
        <v>463539.9</v>
      </c>
      <c r="AP46" s="7">
        <f t="shared" si="65"/>
        <v>463539.9</v>
      </c>
      <c r="AQ46" s="7">
        <f t="shared" si="66"/>
        <v>463539.9</v>
      </c>
      <c r="AR46" s="4" t="s">
        <v>300</v>
      </c>
      <c r="AS46" s="4" t="s">
        <v>298</v>
      </c>
      <c r="AT46" s="4" t="s">
        <v>301</v>
      </c>
      <c r="AU46" s="9" t="str">
        <f t="shared" si="67"/>
        <v>CONSTRUCCIÓN DE ELECTRIFICACIÓN NO CONVENCIONAL A BASE DE PANELES SOLARES, DE LA LOCALIDAD DE LAS PAPITAS (LOS DURAZNITOS), MUNICIPIO DE GENERAL HELIODORO CASTILLO, GUERRERO</v>
      </c>
      <c r="AV46" s="7">
        <f t="shared" si="68"/>
        <v>46353.990000000005</v>
      </c>
      <c r="AW46" s="10">
        <f t="shared" si="69"/>
        <v>45002</v>
      </c>
      <c r="AX46" s="10">
        <f t="shared" si="70"/>
        <v>45031</v>
      </c>
      <c r="AY46" s="8" t="s">
        <v>549</v>
      </c>
      <c r="BA46" s="4" t="s">
        <v>302</v>
      </c>
      <c r="BB46" s="9" t="s">
        <v>303</v>
      </c>
      <c r="BC46" s="4">
        <v>46687039</v>
      </c>
      <c r="BD46" s="4" t="s">
        <v>255</v>
      </c>
      <c r="BE46" s="4">
        <v>46688239</v>
      </c>
      <c r="BF46" s="4" t="s">
        <v>305</v>
      </c>
      <c r="BK46" s="9" t="s">
        <v>306</v>
      </c>
      <c r="BL46" s="10">
        <v>45046</v>
      </c>
      <c r="BM46" s="10">
        <v>45046</v>
      </c>
      <c r="BN46" s="9" t="s">
        <v>332</v>
      </c>
    </row>
    <row r="47" spans="1:66" s="4" customFormat="1" ht="70" customHeight="1" x14ac:dyDescent="0.2">
      <c r="A47" s="4">
        <v>2023</v>
      </c>
      <c r="B47" s="10">
        <v>44927</v>
      </c>
      <c r="C47" s="10">
        <v>45016</v>
      </c>
      <c r="D47" s="4" t="s">
        <v>149</v>
      </c>
      <c r="E47" s="4" t="s">
        <v>151</v>
      </c>
      <c r="F47" s="4" t="s">
        <v>156</v>
      </c>
      <c r="G47" s="4" t="s">
        <v>550</v>
      </c>
      <c r="H47" s="9" t="s">
        <v>288</v>
      </c>
      <c r="I47" s="8" t="s">
        <v>333</v>
      </c>
      <c r="J47" s="9" t="s">
        <v>551</v>
      </c>
      <c r="K47" s="4">
        <v>46688540</v>
      </c>
      <c r="L47" s="4" t="str">
        <f>Tabla_466885!B43</f>
        <v>HECTOR ÁNGEL</v>
      </c>
      <c r="M47" s="4" t="str">
        <f>Tabla_466885!C43</f>
        <v>DIRCIO</v>
      </c>
      <c r="N47" s="4" t="str">
        <f>Tabla_466885!D43</f>
        <v>OLAIS</v>
      </c>
      <c r="O47" s="9" t="str">
        <f>Tabla_466885!E43</f>
        <v>SOLUCIONES ECO-SUSTENTABLES HACHE, S.A. DE C.V.</v>
      </c>
      <c r="P47" s="4" t="str">
        <f>Tabla_466885!F43</f>
        <v>SEH190221JG4</v>
      </c>
      <c r="Q47" s="4" t="s">
        <v>164</v>
      </c>
      <c r="R47" s="4" t="s">
        <v>558</v>
      </c>
      <c r="S47" s="4">
        <v>1</v>
      </c>
      <c r="T47" s="4" t="s">
        <v>307</v>
      </c>
      <c r="U47" s="4" t="s">
        <v>189</v>
      </c>
      <c r="V47" s="4" t="s">
        <v>343</v>
      </c>
      <c r="W47" s="4">
        <v>1</v>
      </c>
      <c r="X47" s="4" t="s">
        <v>296</v>
      </c>
      <c r="Y47" s="4">
        <v>32</v>
      </c>
      <c r="Z47" s="4" t="s">
        <v>297</v>
      </c>
      <c r="AA47" s="4">
        <v>12</v>
      </c>
      <c r="AB47" s="4" t="s">
        <v>223</v>
      </c>
      <c r="AC47" s="4">
        <v>39130</v>
      </c>
      <c r="AD47" s="4" t="s">
        <v>298</v>
      </c>
      <c r="AE47" s="4" t="s">
        <v>298</v>
      </c>
      <c r="AF47" s="4" t="s">
        <v>298</v>
      </c>
      <c r="AG47" s="4" t="s">
        <v>298</v>
      </c>
      <c r="AH47" s="4" t="s">
        <v>299</v>
      </c>
      <c r="AI47" s="4" t="s">
        <v>299</v>
      </c>
      <c r="AJ47" s="4" t="s">
        <v>559</v>
      </c>
      <c r="AK47" s="10">
        <v>45005</v>
      </c>
      <c r="AL47" s="10">
        <v>45006</v>
      </c>
      <c r="AM47" s="10">
        <v>45050</v>
      </c>
      <c r="AN47" s="7">
        <f t="shared" si="64"/>
        <v>1725827.051724138</v>
      </c>
      <c r="AO47" s="7">
        <f>Tabla_466885!G43</f>
        <v>2001959.38</v>
      </c>
      <c r="AP47" s="7">
        <f t="shared" si="65"/>
        <v>2001959.38</v>
      </c>
      <c r="AQ47" s="7">
        <f t="shared" si="66"/>
        <v>2001959.38</v>
      </c>
      <c r="AR47" s="4" t="s">
        <v>300</v>
      </c>
      <c r="AS47" s="4" t="s">
        <v>298</v>
      </c>
      <c r="AT47" s="4" t="s">
        <v>301</v>
      </c>
      <c r="AU47" s="9" t="str">
        <f t="shared" si="67"/>
        <v>CONSTRUCCIÓN DE PAVIMENTACIÓN CON CONCRETO HIDRÁULICO DE LA CALLE PRINCIPAL, DE LA LOCALIDAD DE AGUA ZARCA, MUNICIPIO DE GENERAL HELIODORO CASTILLO, GUERRERO</v>
      </c>
      <c r="AV47" s="7">
        <f t="shared" si="68"/>
        <v>200195.93799999999</v>
      </c>
      <c r="AW47" s="10">
        <f t="shared" si="69"/>
        <v>45006</v>
      </c>
      <c r="AX47" s="10">
        <f t="shared" si="70"/>
        <v>45050</v>
      </c>
      <c r="AY47" s="8" t="s">
        <v>481</v>
      </c>
      <c r="BA47" s="4" t="s">
        <v>302</v>
      </c>
      <c r="BB47" s="9" t="s">
        <v>303</v>
      </c>
      <c r="BC47" s="4">
        <v>46687040</v>
      </c>
      <c r="BD47" s="4" t="s">
        <v>255</v>
      </c>
      <c r="BE47" s="4">
        <v>46688240</v>
      </c>
      <c r="BF47" s="4" t="s">
        <v>305</v>
      </c>
      <c r="BK47" s="9" t="s">
        <v>306</v>
      </c>
      <c r="BL47" s="10">
        <v>45046</v>
      </c>
      <c r="BM47" s="10">
        <v>45046</v>
      </c>
      <c r="BN47" s="9" t="s">
        <v>332</v>
      </c>
    </row>
    <row r="48" spans="1:66" s="4" customFormat="1" ht="70" customHeight="1" x14ac:dyDescent="0.2">
      <c r="A48" s="4">
        <v>2023</v>
      </c>
      <c r="B48" s="10">
        <v>44927</v>
      </c>
      <c r="C48" s="10">
        <v>45016</v>
      </c>
      <c r="D48" s="4" t="s">
        <v>149</v>
      </c>
      <c r="E48" s="4" t="s">
        <v>151</v>
      </c>
      <c r="F48" s="4" t="s">
        <v>156</v>
      </c>
      <c r="G48" s="4" t="s">
        <v>560</v>
      </c>
      <c r="H48" s="9" t="s">
        <v>288</v>
      </c>
      <c r="I48" s="8" t="s">
        <v>333</v>
      </c>
      <c r="J48" s="9" t="s">
        <v>561</v>
      </c>
      <c r="K48" s="4">
        <v>46688541</v>
      </c>
      <c r="L48" s="4" t="str">
        <f>Tabla_466885!B44</f>
        <v>FELIX</v>
      </c>
      <c r="M48" s="4" t="str">
        <f>Tabla_466885!C44</f>
        <v>BRUNO</v>
      </c>
      <c r="N48" s="4" t="str">
        <f>Tabla_466885!D44</f>
        <v>TORRES</v>
      </c>
      <c r="O48" s="9" t="str">
        <f>Tabla_466885!E44</f>
        <v>ROCASEMIL, S.A. DE C.V.</v>
      </c>
      <c r="P48" s="4" t="str">
        <f>Tabla_466885!F44</f>
        <v>ROC201116IZA</v>
      </c>
      <c r="Q48" s="4" t="s">
        <v>164</v>
      </c>
      <c r="R48" s="4" t="s">
        <v>342</v>
      </c>
      <c r="S48" s="4">
        <v>8</v>
      </c>
      <c r="T48" s="4" t="s">
        <v>307</v>
      </c>
      <c r="U48" s="4" t="s">
        <v>189</v>
      </c>
      <c r="V48" s="4" t="s">
        <v>343</v>
      </c>
      <c r="W48" s="4">
        <v>1</v>
      </c>
      <c r="X48" s="4" t="s">
        <v>296</v>
      </c>
      <c r="Y48" s="4">
        <v>32</v>
      </c>
      <c r="Z48" s="4" t="s">
        <v>297</v>
      </c>
      <c r="AA48" s="4">
        <v>12</v>
      </c>
      <c r="AB48" s="4" t="s">
        <v>223</v>
      </c>
      <c r="AC48" s="4">
        <v>39130</v>
      </c>
      <c r="AD48" s="4" t="s">
        <v>298</v>
      </c>
      <c r="AE48" s="4" t="s">
        <v>298</v>
      </c>
      <c r="AF48" s="4" t="s">
        <v>298</v>
      </c>
      <c r="AG48" s="4" t="s">
        <v>298</v>
      </c>
      <c r="AH48" s="4" t="s">
        <v>299</v>
      </c>
      <c r="AI48" s="4" t="s">
        <v>299</v>
      </c>
      <c r="AJ48" s="4" t="s">
        <v>563</v>
      </c>
      <c r="AK48" s="10">
        <v>45005</v>
      </c>
      <c r="AL48" s="10">
        <v>45006</v>
      </c>
      <c r="AM48" s="10">
        <v>1974</v>
      </c>
      <c r="AN48" s="7">
        <f t="shared" si="64"/>
        <v>731758.42241379316</v>
      </c>
      <c r="AO48" s="7">
        <f>Tabla_466885!G44</f>
        <v>848839.77</v>
      </c>
      <c r="AP48" s="7">
        <f t="shared" si="65"/>
        <v>848839.77</v>
      </c>
      <c r="AQ48" s="7">
        <f t="shared" si="66"/>
        <v>848839.77</v>
      </c>
      <c r="AR48" s="4" t="s">
        <v>300</v>
      </c>
      <c r="AS48" s="4" t="s">
        <v>298</v>
      </c>
      <c r="AT48" s="4" t="s">
        <v>301</v>
      </c>
      <c r="AU48" s="9" t="str">
        <f t="shared" si="67"/>
        <v>CONSTRUCCIÓN DE CANCHA DEPORTIVA EN ESCUELA PRIMARIA "VICENTE GUERRERO" EN LA LOCALIDAD DE DURAZNO DEL ROSARIO, MUNICIPIO DE GENERAL HELIODORO CASTILLO, GUERRERO</v>
      </c>
      <c r="AV48" s="7">
        <f t="shared" si="68"/>
        <v>84883.977000000014</v>
      </c>
      <c r="AW48" s="10">
        <f t="shared" si="69"/>
        <v>45006</v>
      </c>
      <c r="AX48" s="10">
        <f t="shared" si="70"/>
        <v>1974</v>
      </c>
      <c r="AY48" s="8" t="s">
        <v>464</v>
      </c>
      <c r="BA48" s="4" t="s">
        <v>302</v>
      </c>
      <c r="BB48" s="9" t="s">
        <v>303</v>
      </c>
      <c r="BC48" s="4">
        <v>46687041</v>
      </c>
      <c r="BD48" s="4" t="s">
        <v>255</v>
      </c>
      <c r="BE48" s="4">
        <v>46688241</v>
      </c>
      <c r="BF48" s="4" t="s">
        <v>305</v>
      </c>
      <c r="BK48" s="9" t="s">
        <v>306</v>
      </c>
      <c r="BL48" s="10">
        <v>45046</v>
      </c>
      <c r="BM48" s="10">
        <v>45046</v>
      </c>
      <c r="BN48" s="9" t="s">
        <v>332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  <dataValidation type="list" allowBlank="1" showErrorMessage="1" sqref="F8:F152" xr:uid="{00000000-0002-0000-0000-000002000000}">
      <formula1>Hidden_35</formula1>
    </dataValidation>
    <dataValidation type="list" allowBlank="1" showErrorMessage="1" sqref="Q8:Q152" xr:uid="{00000000-0002-0000-0000-000003000000}">
      <formula1>Hidden_416</formula1>
    </dataValidation>
    <dataValidation type="list" allowBlank="1" showErrorMessage="1" sqref="U8:U152" xr:uid="{00000000-0002-0000-0000-000004000000}">
      <formula1>Hidden_520</formula1>
    </dataValidation>
    <dataValidation type="list" allowBlank="1" showErrorMessage="1" sqref="AB8:AB152" xr:uid="{00000000-0002-0000-0000-000005000000}">
      <formula1>Hidden_627</formula1>
    </dataValidation>
    <dataValidation type="list" allowBlank="1" showErrorMessage="1" sqref="BD8:BD152" xr:uid="{00000000-0002-0000-0000-000006000000}">
      <formula1>Hidden_755</formula1>
    </dataValidation>
  </dataValidations>
  <hyperlinks>
    <hyperlink ref="I8" r:id="rId1" xr:uid="{B908D691-3EAB-6F49-BF53-F2982460C997}"/>
    <hyperlink ref="AY8" r:id="rId2" xr:uid="{4AE2FCEC-F71D-8E4F-B320-A6414FEF0ED9}"/>
    <hyperlink ref="I9:I13" r:id="rId3" display="http://heliodorocastillo.gob.mx/wp-content/uploads/2023/08/01-Presupuesto-2023.pdf" xr:uid="{7C497D9D-39AD-1E47-888A-7E85316FAE98}"/>
    <hyperlink ref="AY9" r:id="rId4" xr:uid="{26034CC2-3DC7-F948-BBBE-20A35BF6609B}"/>
    <hyperlink ref="AY10" r:id="rId5" xr:uid="{1DA6582A-AA93-2043-9192-A9683A2F93AA}"/>
    <hyperlink ref="AY11" r:id="rId6" xr:uid="{FF5DD2FF-748C-E94E-A586-B53B44648C74}"/>
    <hyperlink ref="AY12" r:id="rId7" xr:uid="{D9588E98-AA26-8840-B4B3-59F94ACF2DF8}"/>
    <hyperlink ref="AY13" r:id="rId8" xr:uid="{F350909A-06E4-064D-B1A3-FA088FC8E8CD}"/>
    <hyperlink ref="I14" r:id="rId9" xr:uid="{91BE6ED7-76A8-1243-AA71-5B1F6F453F26}"/>
    <hyperlink ref="AY14" r:id="rId10" xr:uid="{6B14D71C-69C2-8D40-9834-0E1D9ADC7274}"/>
    <hyperlink ref="I15" r:id="rId11" xr:uid="{73334564-28BA-D240-8EDF-7B89589D3654}"/>
    <hyperlink ref="AY15" r:id="rId12" xr:uid="{4939FA6B-EC86-DA40-AFF6-1E4BC92BB022}"/>
    <hyperlink ref="I16" r:id="rId13" xr:uid="{339130A8-8AAC-B54C-A303-63A387A99C7F}"/>
    <hyperlink ref="AY16" r:id="rId14" xr:uid="{4BF2E6E6-40C8-6246-B470-50034130BAB2}"/>
    <hyperlink ref="I17" r:id="rId15" xr:uid="{DE076D47-5C65-8C48-AA25-1BD8D7D24A90}"/>
    <hyperlink ref="I18" r:id="rId16" xr:uid="{51629E69-579E-7248-A2CF-5764F69C8599}"/>
    <hyperlink ref="I19" r:id="rId17" xr:uid="{04FBEE4C-B5F6-6D44-8E76-465A962B7EF7}"/>
    <hyperlink ref="I20" r:id="rId18" xr:uid="{F96F4F3D-E595-D843-9158-292865405DB1}"/>
    <hyperlink ref="I21" r:id="rId19" xr:uid="{35915169-9BCE-9141-8D24-83EC01E2A04C}"/>
    <hyperlink ref="I22" r:id="rId20" xr:uid="{CF9416C5-2F7E-A541-B6F5-B0FD27E146B6}"/>
    <hyperlink ref="I23" r:id="rId21" xr:uid="{A53E234F-3029-8141-B89E-9BBAC33E4B99}"/>
    <hyperlink ref="AY17" r:id="rId22" xr:uid="{75EB2198-6D54-2345-9E60-9E85690F7C54}"/>
    <hyperlink ref="AY18" r:id="rId23" xr:uid="{89C6BC96-9F80-704F-90C1-F31F3182B44C}"/>
    <hyperlink ref="AY19" r:id="rId24" xr:uid="{81DF81E1-102F-2343-A921-2E68E3A430C2}"/>
    <hyperlink ref="AY20" r:id="rId25" xr:uid="{4A712D4F-C36E-5448-8458-EA26411DBEF2}"/>
    <hyperlink ref="AY21" r:id="rId26" xr:uid="{81358993-8222-694F-B0F4-934AE4B97FD1}"/>
    <hyperlink ref="I24" r:id="rId27" xr:uid="{AB03B3F0-8856-944C-8E9D-65A5AD251FC6}"/>
    <hyperlink ref="I25" r:id="rId28" xr:uid="{9145100F-844E-5C49-8052-B536D9417ACB}"/>
    <hyperlink ref="I26" r:id="rId29" xr:uid="{A6F5D590-6387-6A4C-A4FF-D4790350DF9E}"/>
    <hyperlink ref="I27" r:id="rId30" xr:uid="{5A2FE0BD-6534-2841-8579-4ED3BAF2C5ED}"/>
    <hyperlink ref="AY22" r:id="rId31" xr:uid="{DDD268F6-518D-3149-BEBD-45304401171F}"/>
    <hyperlink ref="AY23" r:id="rId32" xr:uid="{50A2A97B-EF09-6F42-BC9C-FF325549BC64}"/>
    <hyperlink ref="AY24" r:id="rId33" xr:uid="{600BBC90-D7AA-A346-B6F9-DE6684E43BA8}"/>
    <hyperlink ref="AY25" r:id="rId34" xr:uid="{345AD214-B251-4D4F-893B-5A9E584F0ABA}"/>
    <hyperlink ref="I28" r:id="rId35" xr:uid="{85F8AB62-1616-354F-996C-5600541DF09B}"/>
    <hyperlink ref="I29" r:id="rId36" xr:uid="{2F783083-0EE9-6E4A-8D80-1685DE54C85F}"/>
    <hyperlink ref="I30" r:id="rId37" xr:uid="{8EEF1F37-4CBD-D64E-A7CB-CFF89A5EB895}"/>
    <hyperlink ref="I31" r:id="rId38" xr:uid="{EA1DEC80-CDBC-3B43-A7B9-E4B0A61A0FD3}"/>
    <hyperlink ref="I32" r:id="rId39" xr:uid="{2C142C94-85FA-244F-BC60-947A050156E0}"/>
    <hyperlink ref="AY26" r:id="rId40" xr:uid="{4C43C954-52E4-CA45-8C75-D5A9A290AA1B}"/>
    <hyperlink ref="AY27" r:id="rId41" xr:uid="{F2BB53A2-339A-0944-95E1-43A43F9279F6}"/>
    <hyperlink ref="AY28" r:id="rId42" xr:uid="{C13001C0-A360-6B4E-909B-876D11698BEF}"/>
    <hyperlink ref="AY29" r:id="rId43" xr:uid="{3FF35CEE-4B1B-A448-9444-175278F420AB}"/>
    <hyperlink ref="I33" r:id="rId44" xr:uid="{64677890-2DF9-0E4A-801C-97010BFB9452}"/>
    <hyperlink ref="I34" r:id="rId45" xr:uid="{2C9EFC7D-D896-0040-B214-0D6B4037A713}"/>
    <hyperlink ref="I35" r:id="rId46" xr:uid="{220EA6DC-B703-D447-BD26-EE3E7E4CA4A8}"/>
    <hyperlink ref="I36" r:id="rId47" xr:uid="{F55E5932-2E57-754B-835E-D188875516FF}"/>
    <hyperlink ref="I37" r:id="rId48" xr:uid="{214363ED-492E-894A-B488-60F8C39AF58F}"/>
    <hyperlink ref="I38" r:id="rId49" xr:uid="{46D1A1CE-3160-EC4A-8C07-7F4DD54D0091}"/>
    <hyperlink ref="I39" r:id="rId50" xr:uid="{BB369C15-A6C5-8142-A235-1D88843DFD0E}"/>
    <hyperlink ref="I40" r:id="rId51" xr:uid="{D5A13C88-327F-284D-A132-F87A0D03301D}"/>
    <hyperlink ref="I41" r:id="rId52" xr:uid="{C76C51FC-FDA4-314E-ABC4-77081214CC27}"/>
    <hyperlink ref="AY30" r:id="rId53" xr:uid="{45C80E67-10E4-9B44-91DD-D8C86AE6C92D}"/>
    <hyperlink ref="AY31" r:id="rId54" xr:uid="{B14655D7-D12A-5F44-855B-8857AAF7BDD8}"/>
    <hyperlink ref="AY32" r:id="rId55" xr:uid="{D207D476-FAA7-9B41-AD07-B2D25217C4E2}"/>
    <hyperlink ref="AY35" r:id="rId56" xr:uid="{C4C786D5-9B64-0648-8745-02120F2467E0}"/>
    <hyperlink ref="AY36" r:id="rId57" xr:uid="{6CA9AA00-E61C-C442-BF49-AFCEE631AFE6}"/>
    <hyperlink ref="AY37" r:id="rId58" xr:uid="{227FE0DF-9EB7-D74A-BD46-60FDFAB6750A}"/>
    <hyperlink ref="AY38" r:id="rId59" xr:uid="{74D7CCDA-1950-3147-9976-2D0EB5AC1B17}"/>
    <hyperlink ref="I42" r:id="rId60" display="http://heliodorocastillo.gob.mx/wp-content/uploads/2023/04/MGHC-FAISMUN-IBE-2023-023.pdf" xr:uid="{459903E7-9D61-584B-8D4A-6281F780DB43}"/>
    <hyperlink ref="I43" r:id="rId61" display="http://heliodorocastillo.gob.mx/wp-content/uploads/2023/04/MGHC-FAISMUN-IBE-2023-023.pdf" xr:uid="{06230917-D2DA-8645-973F-5406BCC0944C}"/>
    <hyperlink ref="I44" r:id="rId62" display="http://heliodorocastillo.gob.mx/wp-content/uploads/2023/04/MGHC-FAISMUN-IBE-2023-023.pdf" xr:uid="{DE13EAF7-0552-E340-AF07-196091F94D7E}"/>
    <hyperlink ref="I45" r:id="rId63" display="http://heliodorocastillo.gob.mx/wp-content/uploads/2023/04/MGHC-FAISMUN-IBE-2023-023.pdf" xr:uid="{75B7E0AC-D81D-E249-A159-9FDF00F6D6BF}"/>
    <hyperlink ref="I46" r:id="rId64" display="http://heliodorocastillo.gob.mx/wp-content/uploads/2023/04/MGHC-FAISMUN-IBE-2023-023.pdf" xr:uid="{F4A0205A-8718-1747-853A-6A568E40B273}"/>
    <hyperlink ref="I47" r:id="rId65" display="http://heliodorocastillo.gob.mx/wp-content/uploads/2023/04/MGHC-FAISMUN-IBE-2023-023.pdf" xr:uid="{89A2B3C7-845D-1F40-BA12-AD25460056E3}"/>
    <hyperlink ref="I48" r:id="rId66" display="http://heliodorocastillo.gob.mx/wp-content/uploads/2023/04/MGHC-FAISMUN-IBE-2023-023.pdf" xr:uid="{92AAB075-3948-CD40-8099-549CF6520A4D}"/>
    <hyperlink ref="AY44" r:id="rId67" xr:uid="{96D18E23-D594-8C4D-8555-69C2BC950E88}"/>
    <hyperlink ref="AY48" r:id="rId68" xr:uid="{A0A1066F-EC8F-EE48-B98E-B87ED7B1821B}"/>
    <hyperlink ref="AY33" r:id="rId69" xr:uid="{CE0F89C4-0E4D-4745-B4C5-18C5686AA40E}"/>
    <hyperlink ref="AY34" r:id="rId70" xr:uid="{65480092-3FE7-C44C-BC33-21200E7071BC}"/>
    <hyperlink ref="AY39" r:id="rId71" xr:uid="{CAEBD00F-B303-CF46-823A-A1A9505FCE3D}"/>
    <hyperlink ref="AY40" r:id="rId72" xr:uid="{83F6E348-8814-3E4B-BB91-2EBC65093474}"/>
    <hyperlink ref="AY47" r:id="rId73" xr:uid="{036CCF55-D6E4-9440-880A-D9C629CEB69C}"/>
    <hyperlink ref="AY41" r:id="rId74" xr:uid="{5897C678-6906-B845-976B-541D01D15C6C}"/>
    <hyperlink ref="AY42" r:id="rId75" xr:uid="{E7FFBF67-E79C-2E4D-9647-58FC8E89EB69}"/>
    <hyperlink ref="AY43" r:id="rId76" xr:uid="{34208E43-5064-364D-B151-13D9F8BAF7D4}"/>
    <hyperlink ref="AY45" r:id="rId77" xr:uid="{E9B4798F-6801-B54E-A122-25635D055C6C}"/>
    <hyperlink ref="AY46" r:id="rId78" xr:uid="{D94D3A94-4B4A-9A46-8A03-8152FF7890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topLeftCell="A33" workbookViewId="0">
      <selection activeCell="B45" sqref="B45"/>
    </sheetView>
  </sheetViews>
  <sheetFormatPr baseColWidth="10" defaultColWidth="8.83203125" defaultRowHeight="15" x14ac:dyDescent="0.2"/>
  <cols>
    <col min="1" max="1" width="15.83203125" customWidth="1"/>
    <col min="2" max="2" width="60.83203125" customWidth="1"/>
    <col min="3" max="4" width="40.83203125" customWidth="1"/>
    <col min="5" max="5" width="35.83203125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31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3" customFormat="1" ht="45" customHeight="1" x14ac:dyDescent="0.2">
      <c r="A4" s="4">
        <v>46687001</v>
      </c>
      <c r="B4" s="6" t="s">
        <v>326</v>
      </c>
      <c r="D4" s="6" t="s">
        <v>304</v>
      </c>
      <c r="E4" s="3" t="s">
        <v>279</v>
      </c>
    </row>
    <row r="5" spans="1:5" s="3" customFormat="1" ht="45" customHeight="1" x14ac:dyDescent="0.2">
      <c r="A5" s="4">
        <v>46687002</v>
      </c>
      <c r="B5" s="6" t="s">
        <v>341</v>
      </c>
      <c r="D5" s="6" t="s">
        <v>304</v>
      </c>
      <c r="E5" s="3" t="s">
        <v>279</v>
      </c>
    </row>
    <row r="6" spans="1:5" s="3" customFormat="1" ht="45" customHeight="1" x14ac:dyDescent="0.2">
      <c r="A6" s="4">
        <v>46687003</v>
      </c>
      <c r="B6" s="6" t="s">
        <v>351</v>
      </c>
      <c r="D6" s="6" t="s">
        <v>304</v>
      </c>
      <c r="E6" s="3" t="s">
        <v>279</v>
      </c>
    </row>
    <row r="7" spans="1:5" s="3" customFormat="1" ht="45" customHeight="1" x14ac:dyDescent="0.2">
      <c r="A7" s="4">
        <v>46687004</v>
      </c>
      <c r="B7" s="6" t="s">
        <v>352</v>
      </c>
      <c r="D7" s="6" t="s">
        <v>304</v>
      </c>
      <c r="E7" s="3" t="s">
        <v>279</v>
      </c>
    </row>
    <row r="8" spans="1:5" s="3" customFormat="1" ht="45" customHeight="1" x14ac:dyDescent="0.2">
      <c r="A8" s="4">
        <v>46687005</v>
      </c>
      <c r="B8" s="6" t="s">
        <v>361</v>
      </c>
      <c r="D8" s="6" t="s">
        <v>304</v>
      </c>
      <c r="E8" s="3" t="s">
        <v>279</v>
      </c>
    </row>
    <row r="9" spans="1:5" s="3" customFormat="1" ht="45" customHeight="1" x14ac:dyDescent="0.2">
      <c r="A9" s="4">
        <v>46687006</v>
      </c>
      <c r="B9" s="6" t="s">
        <v>372</v>
      </c>
      <c r="D9" s="6" t="s">
        <v>304</v>
      </c>
      <c r="E9" s="3" t="s">
        <v>279</v>
      </c>
    </row>
    <row r="10" spans="1:5" s="3" customFormat="1" ht="45" customHeight="1" x14ac:dyDescent="0.2">
      <c r="A10" s="4">
        <v>46687007</v>
      </c>
      <c r="B10" s="6" t="s">
        <v>378</v>
      </c>
      <c r="D10" s="6" t="s">
        <v>304</v>
      </c>
      <c r="E10" s="3" t="s">
        <v>279</v>
      </c>
    </row>
    <row r="11" spans="1:5" s="3" customFormat="1" ht="45" customHeight="1" x14ac:dyDescent="0.2">
      <c r="A11" s="4">
        <v>46687008</v>
      </c>
      <c r="B11" s="6" t="s">
        <v>382</v>
      </c>
      <c r="D11" s="6" t="s">
        <v>304</v>
      </c>
      <c r="E11" s="3" t="s">
        <v>279</v>
      </c>
    </row>
    <row r="12" spans="1:5" s="3" customFormat="1" ht="45" customHeight="1" x14ac:dyDescent="0.2">
      <c r="A12" s="4">
        <v>46687009</v>
      </c>
      <c r="B12" s="6" t="s">
        <v>388</v>
      </c>
      <c r="D12" s="6" t="s">
        <v>304</v>
      </c>
      <c r="E12" s="3" t="s">
        <v>279</v>
      </c>
    </row>
    <row r="13" spans="1:5" s="3" customFormat="1" ht="45" customHeight="1" x14ac:dyDescent="0.2">
      <c r="A13" s="4">
        <v>46687010</v>
      </c>
      <c r="B13" s="6" t="s">
        <v>393</v>
      </c>
      <c r="D13" s="6" t="s">
        <v>304</v>
      </c>
      <c r="E13" s="3" t="s">
        <v>279</v>
      </c>
    </row>
    <row r="14" spans="1:5" s="3" customFormat="1" ht="45" customHeight="1" x14ac:dyDescent="0.2">
      <c r="A14" s="4">
        <v>46687011</v>
      </c>
      <c r="B14" s="6" t="s">
        <v>398</v>
      </c>
      <c r="D14" s="6" t="s">
        <v>304</v>
      </c>
      <c r="E14" s="3" t="s">
        <v>279</v>
      </c>
    </row>
    <row r="15" spans="1:5" s="3" customFormat="1" ht="45" customHeight="1" x14ac:dyDescent="0.2">
      <c r="A15" s="4">
        <v>46687012</v>
      </c>
      <c r="B15" s="6" t="s">
        <v>403</v>
      </c>
      <c r="D15" s="6" t="s">
        <v>304</v>
      </c>
      <c r="E15" s="3" t="s">
        <v>279</v>
      </c>
    </row>
    <row r="16" spans="1:5" s="3" customFormat="1" ht="45" customHeight="1" x14ac:dyDescent="0.2">
      <c r="A16" s="4">
        <v>46687013</v>
      </c>
      <c r="B16" s="6" t="s">
        <v>408</v>
      </c>
      <c r="D16" s="6" t="s">
        <v>304</v>
      </c>
      <c r="E16" s="3" t="s">
        <v>279</v>
      </c>
    </row>
    <row r="17" spans="1:5" s="3" customFormat="1" ht="45" customHeight="1" x14ac:dyDescent="0.2">
      <c r="A17" s="4">
        <v>46687014</v>
      </c>
      <c r="B17" s="6" t="s">
        <v>413</v>
      </c>
      <c r="D17" s="6" t="s">
        <v>304</v>
      </c>
      <c r="E17" s="3" t="s">
        <v>279</v>
      </c>
    </row>
    <row r="18" spans="1:5" s="3" customFormat="1" ht="45" customHeight="1" x14ac:dyDescent="0.2">
      <c r="A18" s="4">
        <v>46687015</v>
      </c>
      <c r="B18" s="6" t="s">
        <v>413</v>
      </c>
      <c r="D18" s="6" t="s">
        <v>304</v>
      </c>
      <c r="E18" s="3" t="s">
        <v>279</v>
      </c>
    </row>
    <row r="19" spans="1:5" s="3" customFormat="1" ht="45" customHeight="1" x14ac:dyDescent="0.2">
      <c r="A19" s="4">
        <v>46687016</v>
      </c>
      <c r="B19" s="6" t="s">
        <v>422</v>
      </c>
      <c r="D19" s="6" t="s">
        <v>304</v>
      </c>
      <c r="E19" s="3" t="s">
        <v>279</v>
      </c>
    </row>
    <row r="20" spans="1:5" s="3" customFormat="1" ht="45" customHeight="1" x14ac:dyDescent="0.2">
      <c r="A20" s="4">
        <v>46687017</v>
      </c>
      <c r="B20" s="6" t="s">
        <v>427</v>
      </c>
      <c r="D20" s="6" t="s">
        <v>304</v>
      </c>
      <c r="E20" s="3" t="s">
        <v>279</v>
      </c>
    </row>
    <row r="21" spans="1:5" s="3" customFormat="1" ht="45" customHeight="1" x14ac:dyDescent="0.2">
      <c r="A21" s="4">
        <v>46687018</v>
      </c>
      <c r="B21" s="6" t="s">
        <v>413</v>
      </c>
      <c r="D21" s="6" t="s">
        <v>304</v>
      </c>
      <c r="E21" s="3" t="s">
        <v>279</v>
      </c>
    </row>
    <row r="22" spans="1:5" s="3" customFormat="1" ht="45" customHeight="1" x14ac:dyDescent="0.2">
      <c r="A22" s="4">
        <v>46687019</v>
      </c>
      <c r="B22" s="6" t="s">
        <v>413</v>
      </c>
      <c r="D22" s="6" t="s">
        <v>304</v>
      </c>
      <c r="E22" s="3" t="s">
        <v>279</v>
      </c>
    </row>
    <row r="23" spans="1:5" s="3" customFormat="1" ht="45" customHeight="1" x14ac:dyDescent="0.2">
      <c r="A23" s="4">
        <v>46687020</v>
      </c>
      <c r="B23" s="6" t="s">
        <v>440</v>
      </c>
      <c r="D23" s="6" t="s">
        <v>304</v>
      </c>
      <c r="E23" s="3" t="s">
        <v>279</v>
      </c>
    </row>
    <row r="24" spans="1:5" s="3" customFormat="1" ht="45" customHeight="1" x14ac:dyDescent="0.2">
      <c r="A24" s="4">
        <v>46687021</v>
      </c>
      <c r="B24" s="6" t="s">
        <v>413</v>
      </c>
      <c r="D24" s="6" t="s">
        <v>304</v>
      </c>
      <c r="E24" s="3" t="s">
        <v>279</v>
      </c>
    </row>
    <row r="25" spans="1:5" s="3" customFormat="1" ht="45" customHeight="1" x14ac:dyDescent="0.2">
      <c r="A25" s="4">
        <v>46687022</v>
      </c>
      <c r="B25" s="6" t="s">
        <v>449</v>
      </c>
      <c r="D25" s="6" t="s">
        <v>304</v>
      </c>
      <c r="E25" s="3" t="s">
        <v>279</v>
      </c>
    </row>
    <row r="26" spans="1:5" s="3" customFormat="1" ht="45" customHeight="1" x14ac:dyDescent="0.2">
      <c r="A26" s="4">
        <v>46687023</v>
      </c>
      <c r="B26" s="6" t="s">
        <v>454</v>
      </c>
      <c r="D26" s="6" t="s">
        <v>304</v>
      </c>
      <c r="E26" s="3" t="s">
        <v>279</v>
      </c>
    </row>
    <row r="27" spans="1:5" s="3" customFormat="1" ht="45" customHeight="1" x14ac:dyDescent="0.2">
      <c r="A27" s="4">
        <v>46687024</v>
      </c>
      <c r="B27" s="6" t="s">
        <v>467</v>
      </c>
      <c r="D27" s="6" t="s">
        <v>304</v>
      </c>
      <c r="E27" s="3" t="s">
        <v>279</v>
      </c>
    </row>
    <row r="28" spans="1:5" s="3" customFormat="1" ht="45" customHeight="1" x14ac:dyDescent="0.2">
      <c r="A28" s="4">
        <v>46687025</v>
      </c>
      <c r="B28" s="6" t="s">
        <v>471</v>
      </c>
      <c r="D28" s="6" t="s">
        <v>304</v>
      </c>
      <c r="E28" s="3" t="s">
        <v>279</v>
      </c>
    </row>
    <row r="29" spans="1:5" s="3" customFormat="1" ht="45" customHeight="1" x14ac:dyDescent="0.2">
      <c r="A29" s="4">
        <v>46687026</v>
      </c>
      <c r="B29" s="6" t="s">
        <v>475</v>
      </c>
      <c r="D29" s="6" t="s">
        <v>304</v>
      </c>
      <c r="E29" s="3" t="s">
        <v>279</v>
      </c>
    </row>
    <row r="30" spans="1:5" s="3" customFormat="1" ht="45" customHeight="1" x14ac:dyDescent="0.2">
      <c r="A30" s="4">
        <v>46687027</v>
      </c>
      <c r="B30" s="6" t="s">
        <v>484</v>
      </c>
      <c r="D30" s="6" t="s">
        <v>304</v>
      </c>
      <c r="E30" s="3" t="s">
        <v>279</v>
      </c>
    </row>
    <row r="31" spans="1:5" s="3" customFormat="1" ht="45" customHeight="1" x14ac:dyDescent="0.2">
      <c r="A31" s="4">
        <v>46687028</v>
      </c>
      <c r="B31" s="6" t="s">
        <v>413</v>
      </c>
      <c r="D31" s="6" t="s">
        <v>304</v>
      </c>
      <c r="E31" s="3" t="s">
        <v>279</v>
      </c>
    </row>
    <row r="32" spans="1:5" s="3" customFormat="1" ht="45" customHeight="1" x14ac:dyDescent="0.2">
      <c r="A32" s="4">
        <v>46687029</v>
      </c>
      <c r="B32" s="6" t="s">
        <v>491</v>
      </c>
      <c r="D32" s="6" t="s">
        <v>304</v>
      </c>
      <c r="E32" s="3" t="s">
        <v>279</v>
      </c>
    </row>
    <row r="33" spans="1:5" s="3" customFormat="1" ht="45" customHeight="1" x14ac:dyDescent="0.2">
      <c r="A33" s="4">
        <v>46687030</v>
      </c>
      <c r="B33" s="6" t="s">
        <v>495</v>
      </c>
      <c r="D33" s="6" t="s">
        <v>304</v>
      </c>
      <c r="E33" s="3" t="s">
        <v>279</v>
      </c>
    </row>
    <row r="34" spans="1:5" s="3" customFormat="1" ht="45" customHeight="1" x14ac:dyDescent="0.2">
      <c r="A34" s="4">
        <v>46687031</v>
      </c>
      <c r="B34" s="6" t="s">
        <v>507</v>
      </c>
      <c r="D34" s="6" t="s">
        <v>304</v>
      </c>
      <c r="E34" s="3" t="s">
        <v>279</v>
      </c>
    </row>
    <row r="35" spans="1:5" s="3" customFormat="1" ht="45" customHeight="1" x14ac:dyDescent="0.2">
      <c r="A35" s="4">
        <v>46687032</v>
      </c>
      <c r="B35" s="6" t="s">
        <v>511</v>
      </c>
      <c r="D35" s="6" t="s">
        <v>304</v>
      </c>
      <c r="E35" s="3" t="s">
        <v>279</v>
      </c>
    </row>
    <row r="36" spans="1:5" s="3" customFormat="1" ht="45" customHeight="1" x14ac:dyDescent="0.2">
      <c r="A36" s="4">
        <v>46687033</v>
      </c>
      <c r="B36" s="6" t="s">
        <v>413</v>
      </c>
      <c r="D36" s="6" t="s">
        <v>304</v>
      </c>
      <c r="E36" s="3" t="s">
        <v>279</v>
      </c>
    </row>
    <row r="37" spans="1:5" s="3" customFormat="1" ht="45" customHeight="1" x14ac:dyDescent="0.2">
      <c r="A37" s="4">
        <v>46687034</v>
      </c>
      <c r="B37" s="6" t="s">
        <v>413</v>
      </c>
      <c r="D37" s="6" t="s">
        <v>304</v>
      </c>
      <c r="E37" s="3" t="s">
        <v>279</v>
      </c>
    </row>
    <row r="38" spans="1:5" s="3" customFormat="1" ht="45" customHeight="1" x14ac:dyDescent="0.2">
      <c r="A38" s="4">
        <v>46687035</v>
      </c>
      <c r="B38" s="6" t="s">
        <v>413</v>
      </c>
      <c r="D38" s="6" t="s">
        <v>304</v>
      </c>
      <c r="E38" s="3" t="s">
        <v>279</v>
      </c>
    </row>
    <row r="39" spans="1:5" s="3" customFormat="1" ht="45" customHeight="1" x14ac:dyDescent="0.2">
      <c r="A39" s="4">
        <v>46687036</v>
      </c>
      <c r="B39" s="6" t="s">
        <v>526</v>
      </c>
      <c r="D39" s="6" t="s">
        <v>304</v>
      </c>
      <c r="E39" s="3" t="s">
        <v>279</v>
      </c>
    </row>
    <row r="40" spans="1:5" s="3" customFormat="1" ht="45" customHeight="1" x14ac:dyDescent="0.2">
      <c r="A40" s="4">
        <v>46687037</v>
      </c>
      <c r="B40" s="6" t="s">
        <v>538</v>
      </c>
      <c r="D40" s="6" t="s">
        <v>304</v>
      </c>
      <c r="E40" s="3" t="s">
        <v>279</v>
      </c>
    </row>
    <row r="41" spans="1:5" s="3" customFormat="1" ht="45" customHeight="1" x14ac:dyDescent="0.2">
      <c r="A41" s="4">
        <v>46687038</v>
      </c>
      <c r="B41" s="6" t="s">
        <v>542</v>
      </c>
      <c r="D41" s="6" t="s">
        <v>304</v>
      </c>
      <c r="E41" s="3" t="s">
        <v>279</v>
      </c>
    </row>
    <row r="42" spans="1:5" s="3" customFormat="1" ht="45" customHeight="1" x14ac:dyDescent="0.2">
      <c r="A42" s="4">
        <v>46687039</v>
      </c>
      <c r="B42" s="6" t="s">
        <v>547</v>
      </c>
      <c r="D42" s="6" t="s">
        <v>304</v>
      </c>
      <c r="E42" s="3" t="s">
        <v>279</v>
      </c>
    </row>
    <row r="43" spans="1:5" s="3" customFormat="1" ht="45" customHeight="1" x14ac:dyDescent="0.2">
      <c r="A43" s="4">
        <v>46687040</v>
      </c>
      <c r="B43" s="6" t="s">
        <v>552</v>
      </c>
      <c r="D43" s="6" t="s">
        <v>304</v>
      </c>
      <c r="E43" s="3" t="s">
        <v>279</v>
      </c>
    </row>
    <row r="44" spans="1:5" s="3" customFormat="1" ht="45" customHeight="1" x14ac:dyDescent="0.2">
      <c r="A44" s="4">
        <v>46687041</v>
      </c>
      <c r="B44" s="6" t="s">
        <v>562</v>
      </c>
      <c r="D44" s="6" t="s">
        <v>304</v>
      </c>
      <c r="E44" s="3" t="s">
        <v>279</v>
      </c>
    </row>
  </sheetData>
  <dataValidations count="1">
    <dataValidation type="list" allowBlank="1" showErrorMessage="1" sqref="E4:E146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4"/>
  <sheetViews>
    <sheetView topLeftCell="A31" workbookViewId="0">
      <selection activeCell="B44" sqref="B44"/>
    </sheetView>
  </sheetViews>
  <sheetFormatPr baseColWidth="10" defaultColWidth="8.83203125" defaultRowHeight="15" x14ac:dyDescent="0.2"/>
  <cols>
    <col min="1" max="1" width="15.83203125" customWidth="1"/>
    <col min="2" max="5" width="35.83203125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s="3" customFormat="1" ht="30" x14ac:dyDescent="0.2">
      <c r="A3" s="5" t="s">
        <v>262</v>
      </c>
      <c r="B3" s="5" t="s">
        <v>284</v>
      </c>
      <c r="C3" s="5" t="s">
        <v>285</v>
      </c>
      <c r="D3" s="5" t="s">
        <v>286</v>
      </c>
      <c r="E3" s="5" t="s">
        <v>287</v>
      </c>
    </row>
    <row r="4" spans="1:5" s="3" customFormat="1" ht="40" customHeight="1" x14ac:dyDescent="0.2">
      <c r="A4" s="4">
        <v>46688201</v>
      </c>
      <c r="B4" s="3" t="s">
        <v>289</v>
      </c>
      <c r="C4" s="3" t="s">
        <v>289</v>
      </c>
    </row>
    <row r="5" spans="1:5" s="3" customFormat="1" ht="40" customHeight="1" x14ac:dyDescent="0.2">
      <c r="A5" s="4">
        <v>46688202</v>
      </c>
      <c r="B5" s="3" t="s">
        <v>289</v>
      </c>
      <c r="C5" s="3" t="s">
        <v>289</v>
      </c>
    </row>
    <row r="6" spans="1:5" s="3" customFormat="1" ht="40" customHeight="1" x14ac:dyDescent="0.2">
      <c r="A6" s="4">
        <v>46688203</v>
      </c>
      <c r="B6" s="3" t="s">
        <v>289</v>
      </c>
      <c r="C6" s="3" t="s">
        <v>289</v>
      </c>
    </row>
    <row r="7" spans="1:5" s="3" customFormat="1" ht="40" customHeight="1" x14ac:dyDescent="0.2">
      <c r="A7" s="4">
        <v>46688204</v>
      </c>
      <c r="B7" s="3" t="s">
        <v>289</v>
      </c>
      <c r="C7" s="3" t="s">
        <v>289</v>
      </c>
    </row>
    <row r="8" spans="1:5" s="3" customFormat="1" ht="40" customHeight="1" x14ac:dyDescent="0.2">
      <c r="A8" s="4">
        <v>46688205</v>
      </c>
      <c r="B8" s="3" t="s">
        <v>289</v>
      </c>
      <c r="C8" s="3" t="s">
        <v>289</v>
      </c>
    </row>
    <row r="9" spans="1:5" s="3" customFormat="1" ht="40" customHeight="1" x14ac:dyDescent="0.2">
      <c r="A9" s="4">
        <v>46688206</v>
      </c>
      <c r="B9" s="3" t="s">
        <v>289</v>
      </c>
      <c r="C9" s="3" t="s">
        <v>289</v>
      </c>
    </row>
    <row r="10" spans="1:5" s="3" customFormat="1" ht="40" customHeight="1" x14ac:dyDescent="0.2">
      <c r="A10" s="4">
        <v>46688207</v>
      </c>
      <c r="B10" s="3" t="s">
        <v>289</v>
      </c>
      <c r="C10" s="3" t="s">
        <v>289</v>
      </c>
    </row>
    <row r="11" spans="1:5" s="3" customFormat="1" ht="40" customHeight="1" x14ac:dyDescent="0.2">
      <c r="A11" s="4">
        <v>46688208</v>
      </c>
      <c r="B11" s="3" t="s">
        <v>289</v>
      </c>
      <c r="C11" s="3" t="s">
        <v>289</v>
      </c>
    </row>
    <row r="12" spans="1:5" s="3" customFormat="1" ht="40" customHeight="1" x14ac:dyDescent="0.2">
      <c r="A12" s="4">
        <v>46688209</v>
      </c>
      <c r="B12" s="3" t="s">
        <v>289</v>
      </c>
      <c r="C12" s="3" t="s">
        <v>289</v>
      </c>
    </row>
    <row r="13" spans="1:5" s="3" customFormat="1" ht="40" customHeight="1" x14ac:dyDescent="0.2">
      <c r="A13" s="4">
        <v>46688210</v>
      </c>
      <c r="B13" s="3" t="s">
        <v>289</v>
      </c>
      <c r="C13" s="3" t="s">
        <v>289</v>
      </c>
    </row>
    <row r="14" spans="1:5" s="3" customFormat="1" ht="40" customHeight="1" x14ac:dyDescent="0.2">
      <c r="A14" s="4">
        <v>46688211</v>
      </c>
      <c r="B14" s="3" t="s">
        <v>289</v>
      </c>
      <c r="C14" s="3" t="s">
        <v>289</v>
      </c>
    </row>
    <row r="15" spans="1:5" s="3" customFormat="1" ht="40" customHeight="1" x14ac:dyDescent="0.2">
      <c r="A15" s="4">
        <v>46688212</v>
      </c>
      <c r="B15" s="3" t="s">
        <v>289</v>
      </c>
      <c r="C15" s="3" t="s">
        <v>289</v>
      </c>
    </row>
    <row r="16" spans="1:5" s="3" customFormat="1" ht="40" customHeight="1" x14ac:dyDescent="0.2">
      <c r="A16" s="4">
        <v>46688213</v>
      </c>
      <c r="B16" s="3" t="s">
        <v>289</v>
      </c>
      <c r="C16" s="3" t="s">
        <v>289</v>
      </c>
    </row>
    <row r="17" spans="1:3" s="3" customFormat="1" ht="40" customHeight="1" x14ac:dyDescent="0.2">
      <c r="A17" s="4">
        <v>46688214</v>
      </c>
      <c r="B17" s="3" t="s">
        <v>289</v>
      </c>
      <c r="C17" s="3" t="s">
        <v>289</v>
      </c>
    </row>
    <row r="18" spans="1:3" s="3" customFormat="1" ht="40" customHeight="1" x14ac:dyDescent="0.2">
      <c r="A18" s="4">
        <v>46688215</v>
      </c>
      <c r="B18" s="3" t="s">
        <v>289</v>
      </c>
      <c r="C18" s="3" t="s">
        <v>289</v>
      </c>
    </row>
    <row r="19" spans="1:3" s="3" customFormat="1" ht="40" customHeight="1" x14ac:dyDescent="0.2">
      <c r="A19" s="4">
        <v>46688216</v>
      </c>
      <c r="B19" s="3" t="s">
        <v>289</v>
      </c>
      <c r="C19" s="3" t="s">
        <v>289</v>
      </c>
    </row>
    <row r="20" spans="1:3" s="3" customFormat="1" ht="40" customHeight="1" x14ac:dyDescent="0.2">
      <c r="A20" s="4">
        <v>46688217</v>
      </c>
      <c r="B20" s="3" t="s">
        <v>289</v>
      </c>
      <c r="C20" s="3" t="s">
        <v>289</v>
      </c>
    </row>
    <row r="21" spans="1:3" s="3" customFormat="1" ht="40" customHeight="1" x14ac:dyDescent="0.2">
      <c r="A21" s="4">
        <v>46688218</v>
      </c>
      <c r="B21" s="3" t="s">
        <v>289</v>
      </c>
      <c r="C21" s="3" t="s">
        <v>289</v>
      </c>
    </row>
    <row r="22" spans="1:3" s="3" customFormat="1" ht="40" customHeight="1" x14ac:dyDescent="0.2">
      <c r="A22" s="4">
        <v>46688219</v>
      </c>
      <c r="B22" s="3" t="s">
        <v>289</v>
      </c>
      <c r="C22" s="3" t="s">
        <v>289</v>
      </c>
    </row>
    <row r="23" spans="1:3" s="3" customFormat="1" ht="40" customHeight="1" x14ac:dyDescent="0.2">
      <c r="A23" s="4">
        <v>46688220</v>
      </c>
      <c r="B23" s="3" t="s">
        <v>289</v>
      </c>
      <c r="C23" s="3" t="s">
        <v>289</v>
      </c>
    </row>
    <row r="24" spans="1:3" s="3" customFormat="1" ht="40" customHeight="1" x14ac:dyDescent="0.2">
      <c r="A24" s="4">
        <v>46688221</v>
      </c>
      <c r="B24" s="3" t="s">
        <v>289</v>
      </c>
      <c r="C24" s="3" t="s">
        <v>289</v>
      </c>
    </row>
    <row r="25" spans="1:3" s="3" customFormat="1" ht="40" customHeight="1" x14ac:dyDescent="0.2">
      <c r="A25" s="4">
        <v>46688222</v>
      </c>
      <c r="B25" s="3" t="s">
        <v>289</v>
      </c>
      <c r="C25" s="3" t="s">
        <v>289</v>
      </c>
    </row>
    <row r="26" spans="1:3" s="3" customFormat="1" ht="40" customHeight="1" x14ac:dyDescent="0.2">
      <c r="A26" s="4">
        <v>46688223</v>
      </c>
      <c r="B26" s="3" t="s">
        <v>289</v>
      </c>
      <c r="C26" s="3" t="s">
        <v>289</v>
      </c>
    </row>
    <row r="27" spans="1:3" s="3" customFormat="1" ht="40" customHeight="1" x14ac:dyDescent="0.2">
      <c r="A27" s="4">
        <v>46688224</v>
      </c>
      <c r="B27" s="3" t="s">
        <v>289</v>
      </c>
      <c r="C27" s="3" t="s">
        <v>289</v>
      </c>
    </row>
    <row r="28" spans="1:3" s="3" customFormat="1" ht="40" customHeight="1" x14ac:dyDescent="0.2">
      <c r="A28" s="4">
        <v>46688225</v>
      </c>
      <c r="B28" s="3" t="s">
        <v>289</v>
      </c>
      <c r="C28" s="3" t="s">
        <v>289</v>
      </c>
    </row>
    <row r="29" spans="1:3" s="3" customFormat="1" ht="40" customHeight="1" x14ac:dyDescent="0.2">
      <c r="A29" s="4">
        <v>46688226</v>
      </c>
      <c r="B29" s="3" t="s">
        <v>289</v>
      </c>
      <c r="C29" s="3" t="s">
        <v>289</v>
      </c>
    </row>
    <row r="30" spans="1:3" s="3" customFormat="1" ht="40" customHeight="1" x14ac:dyDescent="0.2">
      <c r="A30" s="4">
        <v>46688227</v>
      </c>
      <c r="B30" s="3" t="s">
        <v>289</v>
      </c>
      <c r="C30" s="3" t="s">
        <v>289</v>
      </c>
    </row>
    <row r="31" spans="1:3" s="3" customFormat="1" ht="40" customHeight="1" x14ac:dyDescent="0.2">
      <c r="A31" s="4">
        <v>46688228</v>
      </c>
      <c r="B31" s="3" t="s">
        <v>289</v>
      </c>
      <c r="C31" s="3" t="s">
        <v>289</v>
      </c>
    </row>
    <row r="32" spans="1:3" s="3" customFormat="1" ht="40" customHeight="1" x14ac:dyDescent="0.2">
      <c r="A32" s="4">
        <v>46688229</v>
      </c>
      <c r="B32" s="3" t="s">
        <v>289</v>
      </c>
      <c r="C32" s="3" t="s">
        <v>289</v>
      </c>
    </row>
    <row r="33" spans="1:3" s="3" customFormat="1" ht="40" customHeight="1" x14ac:dyDescent="0.2">
      <c r="A33" s="4">
        <v>46688230</v>
      </c>
      <c r="B33" s="3" t="s">
        <v>289</v>
      </c>
      <c r="C33" s="3" t="s">
        <v>289</v>
      </c>
    </row>
    <row r="34" spans="1:3" s="3" customFormat="1" ht="40" customHeight="1" x14ac:dyDescent="0.2">
      <c r="A34" s="4">
        <v>46688231</v>
      </c>
      <c r="B34" s="3" t="s">
        <v>289</v>
      </c>
      <c r="C34" s="3" t="s">
        <v>289</v>
      </c>
    </row>
    <row r="35" spans="1:3" s="3" customFormat="1" ht="40" customHeight="1" x14ac:dyDescent="0.2">
      <c r="A35" s="4">
        <v>46688232</v>
      </c>
      <c r="B35" s="3" t="s">
        <v>289</v>
      </c>
      <c r="C35" s="3" t="s">
        <v>289</v>
      </c>
    </row>
    <row r="36" spans="1:3" s="3" customFormat="1" ht="40" customHeight="1" x14ac:dyDescent="0.2">
      <c r="A36" s="4">
        <v>46688233</v>
      </c>
      <c r="B36" s="3" t="s">
        <v>289</v>
      </c>
      <c r="C36" s="3" t="s">
        <v>289</v>
      </c>
    </row>
    <row r="37" spans="1:3" s="3" customFormat="1" ht="40" customHeight="1" x14ac:dyDescent="0.2">
      <c r="A37" s="4">
        <v>46688234</v>
      </c>
      <c r="B37" s="3" t="s">
        <v>289</v>
      </c>
      <c r="C37" s="3" t="s">
        <v>289</v>
      </c>
    </row>
    <row r="38" spans="1:3" s="3" customFormat="1" ht="40" customHeight="1" x14ac:dyDescent="0.2">
      <c r="A38" s="4">
        <v>46688235</v>
      </c>
      <c r="B38" s="3" t="s">
        <v>289</v>
      </c>
      <c r="C38" s="3" t="s">
        <v>289</v>
      </c>
    </row>
    <row r="39" spans="1:3" s="3" customFormat="1" ht="40" customHeight="1" x14ac:dyDescent="0.2">
      <c r="A39" s="4">
        <v>46688236</v>
      </c>
      <c r="B39" s="3" t="s">
        <v>289</v>
      </c>
      <c r="C39" s="3" t="s">
        <v>289</v>
      </c>
    </row>
    <row r="40" spans="1:3" s="3" customFormat="1" ht="40" customHeight="1" x14ac:dyDescent="0.2">
      <c r="A40" s="4">
        <v>46688237</v>
      </c>
      <c r="B40" s="3" t="s">
        <v>289</v>
      </c>
      <c r="C40" s="3" t="s">
        <v>289</v>
      </c>
    </row>
    <row r="41" spans="1:3" s="3" customFormat="1" ht="40" customHeight="1" x14ac:dyDescent="0.2">
      <c r="A41" s="4">
        <v>46688238</v>
      </c>
      <c r="B41" s="3" t="s">
        <v>289</v>
      </c>
      <c r="C41" s="3" t="s">
        <v>289</v>
      </c>
    </row>
    <row r="42" spans="1:3" s="3" customFormat="1" ht="40" customHeight="1" x14ac:dyDescent="0.2">
      <c r="A42" s="4">
        <v>46688239</v>
      </c>
      <c r="B42" s="3" t="s">
        <v>289</v>
      </c>
      <c r="C42" s="3" t="s">
        <v>289</v>
      </c>
    </row>
    <row r="43" spans="1:3" s="3" customFormat="1" ht="40" customHeight="1" x14ac:dyDescent="0.2">
      <c r="A43" s="4">
        <v>46688240</v>
      </c>
      <c r="B43" s="3" t="s">
        <v>289</v>
      </c>
      <c r="C43" s="3" t="s">
        <v>289</v>
      </c>
    </row>
    <row r="44" spans="1:3" s="3" customFormat="1" ht="40" customHeight="1" x14ac:dyDescent="0.2">
      <c r="A44" s="4">
        <v>46688241</v>
      </c>
      <c r="B44" s="3" t="s">
        <v>289</v>
      </c>
      <c r="C44" s="3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50.83203125" customWidth="1"/>
    <col min="6" max="7" width="35.83203125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3" customFormat="1" ht="30" x14ac:dyDescent="0.2">
      <c r="A3" s="5" t="s">
        <v>262</v>
      </c>
      <c r="B3" s="5" t="s">
        <v>263</v>
      </c>
      <c r="C3" s="5" t="s">
        <v>264</v>
      </c>
      <c r="D3" s="5" t="s">
        <v>265</v>
      </c>
      <c r="E3" s="5" t="s">
        <v>266</v>
      </c>
      <c r="F3" s="5" t="s">
        <v>267</v>
      </c>
      <c r="G3" s="5" t="s">
        <v>268</v>
      </c>
    </row>
    <row r="4" spans="1:7" ht="45" customHeight="1" x14ac:dyDescent="0.2">
      <c r="A4" s="4">
        <v>46688501</v>
      </c>
      <c r="B4" s="4" t="s">
        <v>321</v>
      </c>
      <c r="C4" s="4" t="s">
        <v>322</v>
      </c>
      <c r="D4" s="4" t="s">
        <v>323</v>
      </c>
      <c r="E4" s="4" t="s">
        <v>324</v>
      </c>
      <c r="F4" s="4" t="s">
        <v>325</v>
      </c>
      <c r="G4" s="7">
        <v>1944714.47</v>
      </c>
    </row>
    <row r="5" spans="1:7" ht="45" customHeight="1" x14ac:dyDescent="0.2">
      <c r="A5" s="4">
        <v>46688502</v>
      </c>
      <c r="B5" s="4" t="s">
        <v>336</v>
      </c>
      <c r="C5" s="4" t="s">
        <v>337</v>
      </c>
      <c r="D5" s="4" t="s">
        <v>338</v>
      </c>
      <c r="E5" s="4" t="s">
        <v>339</v>
      </c>
      <c r="F5" s="4" t="s">
        <v>340</v>
      </c>
      <c r="G5" s="7">
        <v>963106.26</v>
      </c>
    </row>
    <row r="6" spans="1:7" ht="45" customHeight="1" x14ac:dyDescent="0.2">
      <c r="A6" s="4">
        <v>46688503</v>
      </c>
      <c r="B6" s="4" t="s">
        <v>309</v>
      </c>
      <c r="C6" s="4" t="s">
        <v>310</v>
      </c>
      <c r="D6" s="4" t="s">
        <v>311</v>
      </c>
      <c r="E6" s="4" t="s">
        <v>312</v>
      </c>
      <c r="F6" s="4" t="s">
        <v>313</v>
      </c>
      <c r="G6" s="7">
        <v>1644327.77</v>
      </c>
    </row>
    <row r="7" spans="1:7" ht="45" customHeight="1" x14ac:dyDescent="0.2">
      <c r="A7" s="4">
        <v>46688504</v>
      </c>
      <c r="B7" s="4" t="s">
        <v>350</v>
      </c>
      <c r="C7" s="4" t="s">
        <v>310</v>
      </c>
      <c r="D7" s="4" t="s">
        <v>311</v>
      </c>
      <c r="E7" s="4" t="s">
        <v>290</v>
      </c>
      <c r="F7" s="4" t="s">
        <v>291</v>
      </c>
      <c r="G7" s="7">
        <v>1220818.3</v>
      </c>
    </row>
    <row r="8" spans="1:7" ht="45" customHeight="1" x14ac:dyDescent="0.2">
      <c r="A8" s="4">
        <v>46688505</v>
      </c>
      <c r="B8" s="4" t="s">
        <v>356</v>
      </c>
      <c r="C8" s="4" t="s">
        <v>357</v>
      </c>
      <c r="D8" s="4" t="s">
        <v>358</v>
      </c>
      <c r="E8" s="4" t="s">
        <v>359</v>
      </c>
      <c r="F8" s="4" t="s">
        <v>360</v>
      </c>
      <c r="G8" s="7">
        <v>1944666.32</v>
      </c>
    </row>
    <row r="9" spans="1:7" ht="45" customHeight="1" x14ac:dyDescent="0.2">
      <c r="A9" s="4">
        <v>46688506</v>
      </c>
      <c r="B9" s="4" t="s">
        <v>367</v>
      </c>
      <c r="C9" s="4" t="s">
        <v>368</v>
      </c>
      <c r="D9" s="4" t="s">
        <v>369</v>
      </c>
      <c r="E9" s="4" t="s">
        <v>370</v>
      </c>
      <c r="F9" s="4" t="s">
        <v>371</v>
      </c>
      <c r="G9" s="7">
        <v>1115793.8500000001</v>
      </c>
    </row>
    <row r="10" spans="1:7" ht="45" customHeight="1" x14ac:dyDescent="0.2">
      <c r="A10" s="4">
        <v>46688507</v>
      </c>
      <c r="B10" s="4" t="s">
        <v>321</v>
      </c>
      <c r="C10" s="4" t="s">
        <v>322</v>
      </c>
      <c r="D10" s="4" t="s">
        <v>323</v>
      </c>
      <c r="E10" s="4" t="s">
        <v>324</v>
      </c>
      <c r="F10" s="4" t="s">
        <v>325</v>
      </c>
      <c r="G10" s="7">
        <v>1188407.19</v>
      </c>
    </row>
    <row r="11" spans="1:7" ht="45" customHeight="1" x14ac:dyDescent="0.2">
      <c r="A11" s="4">
        <v>46688508</v>
      </c>
      <c r="B11" s="4" t="s">
        <v>336</v>
      </c>
      <c r="C11" s="4" t="s">
        <v>337</v>
      </c>
      <c r="D11" s="4" t="s">
        <v>338</v>
      </c>
      <c r="E11" s="4" t="s">
        <v>339</v>
      </c>
      <c r="F11" s="4" t="s">
        <v>340</v>
      </c>
      <c r="G11" s="7">
        <v>1923305.89</v>
      </c>
    </row>
    <row r="12" spans="1:7" ht="45" customHeight="1" x14ac:dyDescent="0.2">
      <c r="A12" s="4">
        <v>46688509</v>
      </c>
      <c r="B12" s="4" t="s">
        <v>356</v>
      </c>
      <c r="C12" s="4" t="s">
        <v>357</v>
      </c>
      <c r="D12" s="4" t="s">
        <v>358</v>
      </c>
      <c r="E12" s="4" t="s">
        <v>359</v>
      </c>
      <c r="F12" s="4" t="s">
        <v>360</v>
      </c>
      <c r="G12" s="7">
        <v>2026812.97</v>
      </c>
    </row>
    <row r="13" spans="1:7" ht="45" customHeight="1" x14ac:dyDescent="0.2">
      <c r="A13" s="4">
        <v>46688510</v>
      </c>
      <c r="B13" s="4" t="s">
        <v>350</v>
      </c>
      <c r="C13" s="4" t="s">
        <v>310</v>
      </c>
      <c r="D13" s="4" t="s">
        <v>311</v>
      </c>
      <c r="E13" s="4" t="s">
        <v>290</v>
      </c>
      <c r="F13" s="4" t="s">
        <v>291</v>
      </c>
      <c r="G13" s="7">
        <v>1890647.81</v>
      </c>
    </row>
    <row r="14" spans="1:7" ht="45" customHeight="1" x14ac:dyDescent="0.2">
      <c r="A14" s="4">
        <v>46688511</v>
      </c>
      <c r="B14" s="4" t="s">
        <v>321</v>
      </c>
      <c r="C14" s="4" t="s">
        <v>322</v>
      </c>
      <c r="D14" s="4" t="s">
        <v>323</v>
      </c>
      <c r="E14" s="4" t="s">
        <v>324</v>
      </c>
      <c r="F14" s="4" t="s">
        <v>325</v>
      </c>
      <c r="G14" s="7">
        <v>1937957.74</v>
      </c>
    </row>
    <row r="15" spans="1:7" ht="45" customHeight="1" x14ac:dyDescent="0.2">
      <c r="A15" s="4">
        <v>46688512</v>
      </c>
      <c r="B15" s="4" t="s">
        <v>367</v>
      </c>
      <c r="C15" s="4" t="s">
        <v>368</v>
      </c>
      <c r="D15" s="4" t="s">
        <v>369</v>
      </c>
      <c r="E15" s="4" t="s">
        <v>370</v>
      </c>
      <c r="F15" s="4" t="s">
        <v>371</v>
      </c>
      <c r="G15" s="7">
        <v>1526875.79</v>
      </c>
    </row>
    <row r="16" spans="1:7" ht="45" customHeight="1" x14ac:dyDescent="0.2">
      <c r="A16" s="4">
        <v>46688513</v>
      </c>
      <c r="B16" s="4" t="s">
        <v>336</v>
      </c>
      <c r="C16" s="4" t="s">
        <v>337</v>
      </c>
      <c r="D16" s="4" t="s">
        <v>338</v>
      </c>
      <c r="E16" s="4" t="s">
        <v>339</v>
      </c>
      <c r="F16" s="4" t="s">
        <v>340</v>
      </c>
      <c r="G16" s="7">
        <v>1021832.26</v>
      </c>
    </row>
    <row r="17" spans="1:7" ht="45" customHeight="1" x14ac:dyDescent="0.2">
      <c r="A17" s="4">
        <v>46688514</v>
      </c>
      <c r="B17" s="4" t="s">
        <v>336</v>
      </c>
      <c r="C17" s="4" t="s">
        <v>337</v>
      </c>
      <c r="D17" s="4" t="s">
        <v>338</v>
      </c>
      <c r="E17" s="4" t="s">
        <v>339</v>
      </c>
      <c r="F17" s="4" t="s">
        <v>340</v>
      </c>
      <c r="G17" s="7">
        <v>1007556.81</v>
      </c>
    </row>
    <row r="18" spans="1:7" ht="45" customHeight="1" x14ac:dyDescent="0.2">
      <c r="A18" s="4">
        <v>46688515</v>
      </c>
      <c r="B18" s="4" t="s">
        <v>321</v>
      </c>
      <c r="C18" s="4" t="s">
        <v>322</v>
      </c>
      <c r="D18" s="4" t="s">
        <v>323</v>
      </c>
      <c r="E18" s="4" t="s">
        <v>324</v>
      </c>
      <c r="F18" s="4" t="s">
        <v>325</v>
      </c>
      <c r="G18" s="7">
        <v>2021354.66</v>
      </c>
    </row>
    <row r="19" spans="1:7" ht="45" customHeight="1" x14ac:dyDescent="0.2">
      <c r="A19" s="4">
        <v>46688516</v>
      </c>
      <c r="B19" s="4" t="s">
        <v>356</v>
      </c>
      <c r="C19" s="4" t="s">
        <v>357</v>
      </c>
      <c r="D19" s="4" t="s">
        <v>358</v>
      </c>
      <c r="E19" s="4" t="s">
        <v>359</v>
      </c>
      <c r="F19" s="4" t="s">
        <v>360</v>
      </c>
      <c r="G19" s="7">
        <v>960979.16</v>
      </c>
    </row>
    <row r="20" spans="1:7" ht="45" customHeight="1" x14ac:dyDescent="0.2">
      <c r="A20" s="4">
        <v>46688517</v>
      </c>
      <c r="B20" s="4" t="s">
        <v>321</v>
      </c>
      <c r="C20" s="4" t="s">
        <v>322</v>
      </c>
      <c r="D20" s="4" t="s">
        <v>323</v>
      </c>
      <c r="E20" s="4" t="s">
        <v>324</v>
      </c>
      <c r="F20" s="4" t="s">
        <v>325</v>
      </c>
      <c r="G20" s="7">
        <v>2068828.4</v>
      </c>
    </row>
    <row r="21" spans="1:7" ht="45" customHeight="1" x14ac:dyDescent="0.2">
      <c r="A21" s="4">
        <v>46688518</v>
      </c>
      <c r="B21" s="4" t="s">
        <v>336</v>
      </c>
      <c r="C21" s="4" t="s">
        <v>337</v>
      </c>
      <c r="D21" s="4" t="s">
        <v>338</v>
      </c>
      <c r="E21" s="4" t="s">
        <v>339</v>
      </c>
      <c r="F21" s="4" t="s">
        <v>340</v>
      </c>
      <c r="G21" s="7">
        <v>717442.36</v>
      </c>
    </row>
    <row r="22" spans="1:7" ht="45" customHeight="1" x14ac:dyDescent="0.2">
      <c r="A22" s="4">
        <v>46688519</v>
      </c>
      <c r="B22" s="4" t="s">
        <v>336</v>
      </c>
      <c r="C22" s="4" t="s">
        <v>337</v>
      </c>
      <c r="D22" s="4" t="s">
        <v>338</v>
      </c>
      <c r="E22" s="4" t="s">
        <v>339</v>
      </c>
      <c r="F22" s="4" t="s">
        <v>340</v>
      </c>
      <c r="G22" s="7">
        <v>1417670.85</v>
      </c>
    </row>
    <row r="23" spans="1:7" ht="45" customHeight="1" x14ac:dyDescent="0.2">
      <c r="A23" s="4">
        <v>46688520</v>
      </c>
      <c r="B23" s="4" t="s">
        <v>321</v>
      </c>
      <c r="C23" s="4" t="s">
        <v>322</v>
      </c>
      <c r="D23" s="4" t="s">
        <v>323</v>
      </c>
      <c r="E23" s="4" t="s">
        <v>324</v>
      </c>
      <c r="F23" s="4" t="s">
        <v>325</v>
      </c>
      <c r="G23" s="7">
        <v>1814092.22</v>
      </c>
    </row>
    <row r="24" spans="1:7" ht="45" customHeight="1" x14ac:dyDescent="0.2">
      <c r="A24" s="4">
        <v>46688521</v>
      </c>
      <c r="B24" s="4" t="s">
        <v>336</v>
      </c>
      <c r="C24" s="4" t="s">
        <v>337</v>
      </c>
      <c r="D24" s="4" t="s">
        <v>338</v>
      </c>
      <c r="E24" s="4" t="s">
        <v>339</v>
      </c>
      <c r="F24" s="4" t="s">
        <v>340</v>
      </c>
      <c r="G24" s="7">
        <v>1913174.06</v>
      </c>
    </row>
    <row r="25" spans="1:7" ht="45" customHeight="1" x14ac:dyDescent="0.2">
      <c r="A25" s="4">
        <v>46688522</v>
      </c>
      <c r="B25" s="4" t="s">
        <v>321</v>
      </c>
      <c r="C25" s="4" t="s">
        <v>322</v>
      </c>
      <c r="D25" s="4" t="s">
        <v>323</v>
      </c>
      <c r="E25" s="4" t="s">
        <v>324</v>
      </c>
      <c r="F25" s="4" t="s">
        <v>325</v>
      </c>
      <c r="G25" s="7">
        <v>899678.36</v>
      </c>
    </row>
    <row r="26" spans="1:7" ht="45" customHeight="1" x14ac:dyDescent="0.2">
      <c r="A26" s="4">
        <v>46688523</v>
      </c>
      <c r="B26" s="4" t="s">
        <v>321</v>
      </c>
      <c r="C26" s="4" t="s">
        <v>322</v>
      </c>
      <c r="D26" s="4" t="s">
        <v>323</v>
      </c>
      <c r="E26" s="4" t="s">
        <v>324</v>
      </c>
      <c r="F26" s="4" t="s">
        <v>325</v>
      </c>
      <c r="G26" s="7">
        <v>152440</v>
      </c>
    </row>
    <row r="27" spans="1:7" ht="45" customHeight="1" x14ac:dyDescent="0.2">
      <c r="A27" s="4">
        <v>46688524</v>
      </c>
      <c r="B27" s="4" t="s">
        <v>309</v>
      </c>
      <c r="C27" s="4" t="s">
        <v>310</v>
      </c>
      <c r="D27" s="4" t="s">
        <v>311</v>
      </c>
      <c r="E27" s="4" t="s">
        <v>312</v>
      </c>
      <c r="F27" s="4" t="s">
        <v>313</v>
      </c>
      <c r="G27" s="7">
        <v>2046001.7</v>
      </c>
    </row>
    <row r="28" spans="1:7" ht="45" customHeight="1" x14ac:dyDescent="0.2">
      <c r="A28" s="4">
        <v>46688525</v>
      </c>
      <c r="B28" s="4" t="s">
        <v>321</v>
      </c>
      <c r="C28" s="4" t="s">
        <v>322</v>
      </c>
      <c r="D28" s="4" t="s">
        <v>323</v>
      </c>
      <c r="E28" s="4" t="s">
        <v>324</v>
      </c>
      <c r="F28" s="4" t="s">
        <v>325</v>
      </c>
      <c r="G28" s="7">
        <v>2073993.1</v>
      </c>
    </row>
    <row r="29" spans="1:7" ht="45" customHeight="1" x14ac:dyDescent="0.2">
      <c r="A29" s="4">
        <v>46688526</v>
      </c>
      <c r="B29" s="4" t="s">
        <v>321</v>
      </c>
      <c r="C29" s="4" t="s">
        <v>322</v>
      </c>
      <c r="D29" s="4" t="s">
        <v>323</v>
      </c>
      <c r="E29" s="4" t="s">
        <v>324</v>
      </c>
      <c r="F29" s="4" t="s">
        <v>325</v>
      </c>
      <c r="G29" s="7">
        <v>1085984.96</v>
      </c>
    </row>
    <row r="30" spans="1:7" ht="45" customHeight="1" x14ac:dyDescent="0.2">
      <c r="A30" s="4">
        <v>46688527</v>
      </c>
      <c r="B30" s="4" t="s">
        <v>309</v>
      </c>
      <c r="C30" s="4" t="s">
        <v>310</v>
      </c>
      <c r="D30" s="4" t="s">
        <v>311</v>
      </c>
      <c r="E30" s="4" t="s">
        <v>312</v>
      </c>
      <c r="F30" s="4" t="s">
        <v>313</v>
      </c>
      <c r="G30" s="7">
        <v>1691308.56</v>
      </c>
    </row>
    <row r="31" spans="1:7" ht="45" customHeight="1" x14ac:dyDescent="0.2">
      <c r="A31" s="4">
        <v>46688528</v>
      </c>
      <c r="B31" s="4" t="s">
        <v>350</v>
      </c>
      <c r="C31" s="4" t="s">
        <v>310</v>
      </c>
      <c r="D31" s="4" t="s">
        <v>311</v>
      </c>
      <c r="E31" s="4" t="s">
        <v>290</v>
      </c>
      <c r="F31" s="4" t="s">
        <v>291</v>
      </c>
      <c r="G31" s="7">
        <v>1593353.08</v>
      </c>
    </row>
    <row r="32" spans="1:7" ht="45" customHeight="1" x14ac:dyDescent="0.2">
      <c r="A32" s="4">
        <v>46688529</v>
      </c>
      <c r="B32" s="4" t="s">
        <v>356</v>
      </c>
      <c r="C32" s="4" t="s">
        <v>357</v>
      </c>
      <c r="D32" s="4" t="s">
        <v>358</v>
      </c>
      <c r="E32" s="4" t="s">
        <v>359</v>
      </c>
      <c r="F32" s="4" t="s">
        <v>360</v>
      </c>
      <c r="G32" s="7">
        <v>2073993.1</v>
      </c>
    </row>
    <row r="33" spans="1:7" ht="45" customHeight="1" x14ac:dyDescent="0.2">
      <c r="A33" s="4">
        <v>46688530</v>
      </c>
      <c r="B33" s="4" t="s">
        <v>496</v>
      </c>
      <c r="C33" s="4" t="s">
        <v>497</v>
      </c>
      <c r="D33" s="4" t="s">
        <v>498</v>
      </c>
      <c r="E33" s="4" t="s">
        <v>499</v>
      </c>
      <c r="F33" s="4" t="s">
        <v>500</v>
      </c>
      <c r="G33" s="7">
        <v>2073993.1</v>
      </c>
    </row>
    <row r="34" spans="1:7" ht="45" customHeight="1" x14ac:dyDescent="0.2">
      <c r="A34" s="4">
        <v>46688531</v>
      </c>
      <c r="B34" s="4" t="s">
        <v>336</v>
      </c>
      <c r="C34" s="4" t="s">
        <v>337</v>
      </c>
      <c r="D34" s="4" t="s">
        <v>338</v>
      </c>
      <c r="E34" s="4" t="s">
        <v>339</v>
      </c>
      <c r="F34" s="4" t="s">
        <v>340</v>
      </c>
      <c r="G34" s="7">
        <v>840607.34</v>
      </c>
    </row>
    <row r="35" spans="1:7" ht="45" customHeight="1" x14ac:dyDescent="0.2">
      <c r="A35" s="4">
        <v>46688532</v>
      </c>
      <c r="B35" s="4" t="s">
        <v>336</v>
      </c>
      <c r="C35" s="4" t="s">
        <v>337</v>
      </c>
      <c r="D35" s="4" t="s">
        <v>338</v>
      </c>
      <c r="E35" s="4" t="s">
        <v>339</v>
      </c>
      <c r="F35" s="4" t="s">
        <v>340</v>
      </c>
      <c r="G35" s="7">
        <v>2068944.82</v>
      </c>
    </row>
    <row r="36" spans="1:7" ht="45" customHeight="1" x14ac:dyDescent="0.2">
      <c r="A36" s="4">
        <v>46688533</v>
      </c>
      <c r="B36" s="4" t="s">
        <v>367</v>
      </c>
      <c r="C36" s="4" t="s">
        <v>368</v>
      </c>
      <c r="D36" s="4" t="s">
        <v>369</v>
      </c>
      <c r="E36" s="4" t="s">
        <v>370</v>
      </c>
      <c r="F36" s="4" t="s">
        <v>371</v>
      </c>
      <c r="G36" s="7">
        <v>1495240.89</v>
      </c>
    </row>
    <row r="37" spans="1:7" ht="45" customHeight="1" x14ac:dyDescent="0.2">
      <c r="A37" s="4">
        <v>46688534</v>
      </c>
      <c r="B37" s="4" t="s">
        <v>321</v>
      </c>
      <c r="C37" s="4" t="s">
        <v>322</v>
      </c>
      <c r="D37" s="4" t="s">
        <v>323</v>
      </c>
      <c r="E37" s="4" t="s">
        <v>324</v>
      </c>
      <c r="F37" s="4" t="s">
        <v>325</v>
      </c>
      <c r="G37" s="7">
        <v>1649994.13</v>
      </c>
    </row>
    <row r="38" spans="1:7" ht="45" customHeight="1" x14ac:dyDescent="0.2">
      <c r="A38" s="4">
        <v>46688535</v>
      </c>
      <c r="B38" s="4" t="s">
        <v>336</v>
      </c>
      <c r="C38" s="4" t="s">
        <v>337</v>
      </c>
      <c r="D38" s="4" t="s">
        <v>338</v>
      </c>
      <c r="E38" s="4" t="s">
        <v>339</v>
      </c>
      <c r="F38" s="4" t="s">
        <v>340</v>
      </c>
      <c r="G38" s="7">
        <v>1336947.8799999999</v>
      </c>
    </row>
    <row r="39" spans="1:7" ht="45" customHeight="1" x14ac:dyDescent="0.2">
      <c r="A39" s="4">
        <v>46688536</v>
      </c>
      <c r="B39" s="4" t="s">
        <v>527</v>
      </c>
      <c r="C39" s="4" t="s">
        <v>528</v>
      </c>
      <c r="D39" s="4" t="s">
        <v>529</v>
      </c>
      <c r="E39" s="4" t="s">
        <v>530</v>
      </c>
      <c r="F39" s="4" t="s">
        <v>531</v>
      </c>
      <c r="G39" s="7">
        <v>2064799.81</v>
      </c>
    </row>
    <row r="40" spans="1:7" ht="45" customHeight="1" x14ac:dyDescent="0.2">
      <c r="A40" s="4">
        <v>46688537</v>
      </c>
      <c r="B40" s="4" t="s">
        <v>350</v>
      </c>
      <c r="C40" s="4" t="s">
        <v>310</v>
      </c>
      <c r="D40" s="4" t="s">
        <v>311</v>
      </c>
      <c r="E40" s="4" t="s">
        <v>290</v>
      </c>
      <c r="F40" s="4" t="s">
        <v>291</v>
      </c>
      <c r="G40" s="7">
        <v>888490.89</v>
      </c>
    </row>
    <row r="41" spans="1:7" ht="45" customHeight="1" x14ac:dyDescent="0.2">
      <c r="A41" s="4">
        <v>46688538</v>
      </c>
      <c r="B41" s="4" t="s">
        <v>309</v>
      </c>
      <c r="C41" s="4" t="s">
        <v>310</v>
      </c>
      <c r="D41" s="4" t="s">
        <v>311</v>
      </c>
      <c r="E41" s="4" t="s">
        <v>312</v>
      </c>
      <c r="F41" s="4" t="s">
        <v>313</v>
      </c>
      <c r="G41" s="7">
        <v>1448562.18</v>
      </c>
    </row>
    <row r="42" spans="1:7" ht="45" customHeight="1" x14ac:dyDescent="0.2">
      <c r="A42" s="4">
        <v>46688539</v>
      </c>
      <c r="B42" s="4" t="s">
        <v>309</v>
      </c>
      <c r="C42" s="4" t="s">
        <v>310</v>
      </c>
      <c r="D42" s="4" t="s">
        <v>311</v>
      </c>
      <c r="E42" s="4" t="s">
        <v>312</v>
      </c>
      <c r="F42" s="4" t="s">
        <v>313</v>
      </c>
      <c r="G42" s="7">
        <v>463539.9</v>
      </c>
    </row>
    <row r="43" spans="1:7" ht="45" customHeight="1" x14ac:dyDescent="0.2">
      <c r="A43" s="4">
        <v>46688540</v>
      </c>
      <c r="B43" s="4" t="s">
        <v>553</v>
      </c>
      <c r="C43" s="4" t="s">
        <v>554</v>
      </c>
      <c r="D43" s="4" t="s">
        <v>555</v>
      </c>
      <c r="E43" s="4" t="s">
        <v>556</v>
      </c>
      <c r="F43" s="4" t="s">
        <v>557</v>
      </c>
      <c r="G43" s="7">
        <v>2001959.38</v>
      </c>
    </row>
    <row r="44" spans="1:7" ht="45" customHeight="1" x14ac:dyDescent="0.2">
      <c r="A44" s="4">
        <v>46688541</v>
      </c>
      <c r="B44" s="4" t="s">
        <v>336</v>
      </c>
      <c r="C44" s="4" t="s">
        <v>337</v>
      </c>
      <c r="D44" s="4" t="s">
        <v>338</v>
      </c>
      <c r="E44" s="4" t="s">
        <v>339</v>
      </c>
      <c r="F44" s="4" t="s">
        <v>340</v>
      </c>
      <c r="G44" s="7">
        <v>848839.77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2022-08-19T17:03:19Z</dcterms:created>
  <dcterms:modified xsi:type="dcterms:W3CDTF">2023-10-24T02:07:20Z</dcterms:modified>
</cp:coreProperties>
</file>