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12. SEVAC\3ER TRIMESTRE\PUBLICAR\3. INFORMACION PRESUPUESTARIA\"/>
    </mc:Choice>
  </mc:AlternateContent>
  <xr:revisionPtr revIDLastSave="0" documentId="13_ncr:1_{960D0F1E-769B-43C1-848C-F2ACC0D4A8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9" sheetId="38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8" l="1"/>
  <c r="H18" i="38" s="1"/>
  <c r="F18" i="38"/>
  <c r="D18" i="38"/>
  <c r="F30" i="38"/>
  <c r="D30" i="38"/>
  <c r="I29" i="38"/>
  <c r="I28" i="38"/>
  <c r="I27" i="38"/>
  <c r="I26" i="38"/>
  <c r="I25" i="38"/>
  <c r="I24" i="38"/>
  <c r="I23" i="38"/>
  <c r="I22" i="38"/>
  <c r="I21" i="38"/>
  <c r="D32" i="38" l="1"/>
  <c r="H30" i="38"/>
  <c r="F32" i="38"/>
  <c r="H32" i="38"/>
</calcChain>
</file>

<file path=xl/sharedStrings.xml><?xml version="1.0" encoding="utf-8"?>
<sst xmlns="http://schemas.openxmlformats.org/spreadsheetml/2006/main" count="16" uniqueCount="16">
  <si>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</si>
  <si>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</si>
  <si>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</si>
  <si>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</si>
  <si>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</si>
  <si>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</si>
  <si>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</si>
  <si>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</si>
  <si>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</si>
  <si>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</si>
  <si>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</si>
  <si>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</si>
  <si>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</si>
  <si>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Municipio:  General Heliodoro Castillo, Guerrero.</t>
  </si>
  <si>
    <t>Del 01 de enero al 30 de septiembre de 2023</t>
  </si>
  <si>
    <t>CREDITOS BANOBRAS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</si>
</sst>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11" fillId="2" borderId="0" xfId="2" applyFont="1" applyFill="1"/>
    <xf numFmtId="164" fontId="2" fillId="3" borderId="9" xfId="1" applyNumberFormat="1" applyFont="1" applyFill="1" applyBorder="1" applyAlignment="1" applyProtection="1">
      <alignment vertical="center"/>
    </xf>
    <xf numFmtId="164" fontId="2" fillId="3" borderId="10" xfId="1" applyNumberFormat="1" applyFont="1" applyFill="1" applyBorder="1" applyAlignment="1" applyProtection="1">
      <alignment vertical="center"/>
    </xf>
    <xf numFmtId="164" fontId="2" fillId="3" borderId="11" xfId="1" applyNumberFormat="1" applyFont="1" applyFill="1" applyBorder="1" applyAlignment="1" applyProtection="1">
      <alignment vertical="center"/>
    </xf>
    <xf numFmtId="164" fontId="2" fillId="3" borderId="1" xfId="1" applyNumberFormat="1" applyFont="1" applyFill="1" applyBorder="1" applyAlignment="1" applyProtection="1">
      <alignment vertical="center"/>
    </xf>
    <xf numFmtId="164" fontId="2" fillId="3" borderId="2" xfId="1" applyNumberFormat="1" applyFont="1" applyFill="1" applyBorder="1" applyAlignment="1" applyProtection="1">
      <alignment vertical="center"/>
    </xf>
    <xf numFmtId="164" fontId="2" fillId="3" borderId="3" xfId="1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 applyProtection="1">
      <alignment vertical="center"/>
    </xf>
    <xf numFmtId="164" fontId="2" fillId="3" borderId="7" xfId="1" applyNumberFormat="1" applyFont="1" applyFill="1" applyBorder="1" applyAlignment="1" applyProtection="1">
      <alignment vertical="center"/>
    </xf>
    <xf numFmtId="164" fontId="2" fillId="3" borderId="8" xfId="1" applyNumberFormat="1" applyFont="1" applyFill="1" applyBorder="1" applyAlignment="1" applyProtection="1">
      <alignment vertical="center"/>
    </xf>
    <xf numFmtId="0" fontId="4" fillId="0" borderId="12" xfId="2" applyFont="1" applyBorder="1" applyAlignment="1">
      <alignment horizontal="center"/>
    </xf>
    <xf numFmtId="44" fontId="4" fillId="0" borderId="12" xfId="26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44" fontId="5" fillId="0" borderId="9" xfId="26" applyFont="1" applyBorder="1" applyAlignment="1">
      <alignment horizontal="right"/>
    </xf>
    <xf numFmtId="44" fontId="5" fillId="0" borderId="10" xfId="26" applyFont="1" applyBorder="1" applyAlignment="1">
      <alignment horizontal="right"/>
    </xf>
    <xf numFmtId="44" fontId="5" fillId="0" borderId="11" xfId="26" applyFont="1" applyBorder="1" applyAlignment="1">
      <alignment horizontal="right"/>
    </xf>
    <xf numFmtId="0" fontId="5" fillId="0" borderId="12" xfId="2" applyFont="1" applyBorder="1" applyAlignment="1" applyProtection="1">
      <alignment horizontal="left"/>
      <protection locked="0"/>
    </xf>
    <xf numFmtId="44" fontId="5" fillId="0" borderId="12" xfId="26" applyFont="1" applyBorder="1" applyAlignment="1" applyProtection="1">
      <alignment horizontal="right"/>
      <protection locked="0"/>
    </xf>
    <xf numFmtId="44" fontId="5" fillId="0" borderId="12" xfId="26" applyFont="1" applyBorder="1" applyAlignment="1">
      <alignment horizontal="right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3" fontId="5" fillId="0" borderId="12" xfId="2" applyNumberFormat="1" applyFont="1" applyBorder="1" applyAlignment="1" applyProtection="1">
      <alignment horizontal="right"/>
      <protection locked="0"/>
    </xf>
    <xf numFmtId="3" fontId="5" fillId="0" borderId="12" xfId="2" applyNumberFormat="1" applyFont="1" applyBorder="1" applyAlignment="1">
      <alignment horizontal="right"/>
    </xf>
    <xf numFmtId="0" fontId="5" fillId="0" borderId="9" xfId="2" applyFont="1" applyBorder="1" applyAlignment="1" applyProtection="1">
      <alignment horizontal="left"/>
      <protection locked="0"/>
    </xf>
    <xf numFmtId="0" fontId="5" fillId="0" borderId="11" xfId="2" applyFont="1" applyBorder="1" applyAlignment="1" applyProtection="1">
      <alignment horizontal="left"/>
      <protection locked="0"/>
    </xf>
    <xf numFmtId="0" fontId="5" fillId="0" borderId="12" xfId="2" applyFont="1" applyBorder="1" applyAlignment="1" applyProtection="1">
      <alignment horizontal="left" wrapText="1"/>
      <protection locked="0"/>
    </xf>
    <xf numFmtId="44" fontId="5" fillId="0" borderId="9" xfId="26" applyFont="1" applyBorder="1" applyAlignment="1" applyProtection="1">
      <alignment horizontal="right"/>
      <protection locked="0"/>
    </xf>
    <xf numFmtId="44" fontId="5" fillId="0" borderId="11" xfId="26" applyFont="1" applyBorder="1" applyAlignment="1" applyProtection="1">
      <alignment horizontal="right"/>
      <protection locked="0"/>
    </xf>
    <xf numFmtId="3" fontId="5" fillId="0" borderId="9" xfId="2" applyNumberFormat="1" applyFont="1" applyBorder="1" applyAlignment="1" applyProtection="1">
      <alignment horizontal="right"/>
      <protection locked="0"/>
    </xf>
    <xf numFmtId="3" fontId="5" fillId="0" borderId="11" xfId="2" applyNumberFormat="1" applyFont="1" applyBorder="1" applyAlignment="1" applyProtection="1">
      <alignment horizontal="right"/>
      <protection locked="0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left" wrapText="1"/>
      <protection locked="0"/>
    </xf>
    <xf numFmtId="0" fontId="5" fillId="0" borderId="11" xfId="2" applyFont="1" applyBorder="1" applyAlignment="1" applyProtection="1">
      <alignment horizontal="left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</cellXfs>
  <cellStyles count="27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" xfId="26" builtinId="4"/>
    <cellStyle name="Moneda 2 2" xfId="9" xr:uid="{00000000-0005-0000-0000-000004000000}"/>
    <cellStyle name="Normal" xfId="0" builtinId="0"/>
    <cellStyle name="Normal 10" xfId="2" xr:uid="{00000000-0005-0000-0000-000006000000}"/>
    <cellStyle name="Normal 10 3" xfId="25" xr:uid="{00000000-0005-0000-0000-000007000000}"/>
    <cellStyle name="Normal 10 6" xfId="23" xr:uid="{00000000-0005-0000-0000-000008000000}"/>
    <cellStyle name="Normal 15" xfId="6" xr:uid="{00000000-0005-0000-0000-000009000000}"/>
    <cellStyle name="Normal 15 2" xfId="22" xr:uid="{00000000-0005-0000-0000-00000A000000}"/>
    <cellStyle name="Normal 2" xfId="11" xr:uid="{00000000-0005-0000-0000-00000B000000}"/>
    <cellStyle name="Normal 2 2" xfId="7" xr:uid="{00000000-0005-0000-0000-00000C000000}"/>
    <cellStyle name="Normal 3" xfId="12" xr:uid="{00000000-0005-0000-0000-00000D000000}"/>
    <cellStyle name="Normal 3 2" xfId="17" xr:uid="{00000000-0005-0000-0000-00000E000000}"/>
    <cellStyle name="Normal 4" xfId="13" xr:uid="{00000000-0005-0000-0000-00000F000000}"/>
    <cellStyle name="Normal 4 2" xfId="20" xr:uid="{00000000-0005-0000-0000-000010000000}"/>
    <cellStyle name="Normal 6 3 2 2" xfId="16" xr:uid="{00000000-0005-0000-0000-000011000000}"/>
    <cellStyle name="Normal 6 4" xfId="5" xr:uid="{00000000-0005-0000-0000-000012000000}"/>
    <cellStyle name="Normal 6 7" xfId="18" xr:uid="{00000000-0005-0000-0000-000013000000}"/>
    <cellStyle name="Normal 6 8 2" xfId="21" xr:uid="{00000000-0005-0000-0000-000014000000}"/>
    <cellStyle name="Normal 7 2" xfId="8" xr:uid="{00000000-0005-0000-0000-000015000000}"/>
    <cellStyle name="Normal 7 3 2" xfId="14" xr:uid="{00000000-0005-0000-0000-000016000000}"/>
    <cellStyle name="Normal 7 4" xfId="19" xr:uid="{00000000-0005-0000-0000-000017000000}"/>
    <cellStyle name="Normal 9 3" xfId="4" xr:uid="{00000000-0005-0000-0000-000018000000}"/>
    <cellStyle name="Porcentaje 2 2" xfId="24" xr:uid="{00000000-0005-0000-0000-000019000000}"/>
    <cellStyle name="Porcentual 2" xfId="10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42</xdr:row>
      <xdr:rowOff>171450</xdr:rowOff>
    </xdr:from>
    <xdr:to>
      <xdr:col>8</xdr:col>
      <xdr:colOff>752476</xdr:colOff>
      <xdr:row>46</xdr:row>
      <xdr:rowOff>152400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36FA23A-4F7A-DB33-EF7E-A3753836F866}"/>
            </a:ext>
          </a:extLst>
        </xdr:cNvPr>
        <xdr:cNvGrpSpPr/>
      </xdr:nvGrpSpPr>
      <xdr:grpSpPr>
        <a:xfrm>
          <a:off x="114301" y="8448675"/>
          <a:ext cx="7639050" cy="742950"/>
          <a:chOff x="0" y="6677025"/>
          <a:chExt cx="7858125" cy="742950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6677025"/>
            <a:ext cx="1714500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6399" y="6677025"/>
            <a:ext cx="2362201" cy="714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900">
              <a:effectLst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33824" y="6677025"/>
            <a:ext cx="1952625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 Narrow" panose="020B060602020203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 Narrow" panose="020B060602020203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625" y="6677025"/>
            <a:ext cx="2095500" cy="742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2"/>
  <sheetViews>
    <sheetView tabSelected="1" workbookViewId="0">
      <selection activeCell="F11" sqref="F11:G11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23.42578125" customWidth="1"/>
    <col min="5" max="5" width="15.42578125" customWidth="1"/>
    <col min="7" max="7" width="12.7109375" customWidth="1"/>
  </cols>
  <sheetData>
    <row r="2" spans="2:9" x14ac:dyDescent="0.25">
      <c r="B2" s="38" t="s">
        <v>13</v>
      </c>
      <c r="C2" s="22"/>
      <c r="D2" s="22"/>
      <c r="E2" s="22"/>
      <c r="F2" s="22"/>
      <c r="G2" s="22"/>
      <c r="H2" s="22"/>
      <c r="I2" s="39"/>
    </row>
    <row r="3" spans="2:9" ht="17.25" customHeight="1" x14ac:dyDescent="0.25">
      <c r="B3" s="40" t="s">
        <v>0</v>
      </c>
      <c r="C3" s="41"/>
      <c r="D3" s="41"/>
      <c r="E3" s="41"/>
      <c r="F3" s="41"/>
      <c r="G3" s="41"/>
      <c r="H3" s="41"/>
      <c r="I3" s="42"/>
    </row>
    <row r="4" spans="2:9" x14ac:dyDescent="0.25">
      <c r="B4" s="43" t="s">
        <v>14</v>
      </c>
      <c r="C4" s="44"/>
      <c r="D4" s="44"/>
      <c r="E4" s="44"/>
      <c r="F4" s="44"/>
      <c r="G4" s="44"/>
      <c r="H4" s="44"/>
      <c r="I4" s="45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x14ac:dyDescent="0.25">
      <c r="B6" s="38" t="s">
        <v>1</v>
      </c>
      <c r="C6" s="39"/>
      <c r="D6" s="33" t="s">
        <v>2</v>
      </c>
      <c r="E6" s="35"/>
      <c r="F6" s="33" t="s">
        <v>3</v>
      </c>
      <c r="G6" s="35"/>
      <c r="H6" s="33" t="s">
        <v>4</v>
      </c>
      <c r="I6" s="34"/>
    </row>
    <row r="7" spans="2:9" ht="13.5" customHeight="1" x14ac:dyDescent="0.25">
      <c r="B7" s="46"/>
      <c r="C7" s="47"/>
      <c r="D7" s="33" t="s">
        <v>5</v>
      </c>
      <c r="E7" s="35"/>
      <c r="F7" s="33" t="s">
        <v>6</v>
      </c>
      <c r="G7" s="35"/>
      <c r="H7" s="33" t="s">
        <v>7</v>
      </c>
      <c r="I7" s="34"/>
    </row>
    <row r="8" spans="2:9" x14ac:dyDescent="0.25">
      <c r="B8" s="2"/>
      <c r="C8" s="3"/>
      <c r="D8" s="35" t="s">
        <v>8</v>
      </c>
      <c r="E8" s="35"/>
      <c r="F8" s="3"/>
      <c r="G8" s="3"/>
      <c r="H8" s="3"/>
      <c r="I8" s="4"/>
    </row>
    <row r="9" spans="2:9" ht="25.5" customHeight="1" x14ac:dyDescent="0.25">
      <c r="B9" s="36" t="s">
        <v>15</v>
      </c>
      <c r="C9" s="37"/>
      <c r="D9" s="29">
        <v>52451997.560000002</v>
      </c>
      <c r="E9" s="30"/>
      <c r="F9" s="20">
        <v>9509803.2799999993</v>
      </c>
      <c r="G9" s="20"/>
      <c r="H9" s="21">
        <f>D9-F9</f>
        <v>42942194.280000001</v>
      </c>
      <c r="I9" s="21"/>
    </row>
    <row r="10" spans="2:9" ht="25.5" customHeight="1" x14ac:dyDescent="0.25">
      <c r="B10" s="28"/>
      <c r="C10" s="28"/>
      <c r="D10" s="29"/>
      <c r="E10" s="30"/>
      <c r="F10" s="20"/>
      <c r="G10" s="20"/>
      <c r="H10" s="21"/>
      <c r="I10" s="21"/>
    </row>
    <row r="11" spans="2:9" x14ac:dyDescent="0.25">
      <c r="B11" s="19"/>
      <c r="C11" s="19"/>
      <c r="D11" s="31"/>
      <c r="E11" s="32"/>
      <c r="F11" s="24"/>
      <c r="G11" s="24"/>
      <c r="H11" s="25"/>
      <c r="I11" s="25"/>
    </row>
    <row r="12" spans="2:9" x14ac:dyDescent="0.25">
      <c r="B12" s="19"/>
      <c r="C12" s="19"/>
      <c r="D12" s="24"/>
      <c r="E12" s="24"/>
      <c r="F12" s="24"/>
      <c r="G12" s="24"/>
      <c r="H12" s="25"/>
      <c r="I12" s="25"/>
    </row>
    <row r="13" spans="2:9" x14ac:dyDescent="0.25">
      <c r="B13" s="19"/>
      <c r="C13" s="19"/>
      <c r="D13" s="24"/>
      <c r="E13" s="24"/>
      <c r="F13" s="24"/>
      <c r="G13" s="24"/>
      <c r="H13" s="25"/>
      <c r="I13" s="25"/>
    </row>
    <row r="14" spans="2:9" x14ac:dyDescent="0.25">
      <c r="B14" s="26"/>
      <c r="C14" s="27"/>
      <c r="D14" s="24"/>
      <c r="E14" s="24"/>
      <c r="F14" s="24"/>
      <c r="G14" s="24"/>
      <c r="H14" s="25"/>
      <c r="I14" s="25"/>
    </row>
    <row r="15" spans="2:9" x14ac:dyDescent="0.25">
      <c r="B15" s="19"/>
      <c r="C15" s="19"/>
      <c r="D15" s="24"/>
      <c r="E15" s="24"/>
      <c r="F15" s="24"/>
      <c r="G15" s="24"/>
      <c r="H15" s="25"/>
      <c r="I15" s="25"/>
    </row>
    <row r="16" spans="2:9" x14ac:dyDescent="0.25">
      <c r="B16" s="19"/>
      <c r="C16" s="19"/>
      <c r="D16" s="24"/>
      <c r="E16" s="24"/>
      <c r="F16" s="24"/>
      <c r="G16" s="24"/>
      <c r="H16" s="25"/>
      <c r="I16" s="25"/>
    </row>
    <row r="17" spans="2:9" x14ac:dyDescent="0.25">
      <c r="B17" s="19"/>
      <c r="C17" s="19"/>
      <c r="D17" s="24"/>
      <c r="E17" s="24"/>
      <c r="F17" s="24"/>
      <c r="G17" s="24"/>
      <c r="H17" s="25"/>
      <c r="I17" s="25"/>
    </row>
    <row r="18" spans="2:9" x14ac:dyDescent="0.25">
      <c r="B18" s="13" t="s">
        <v>9</v>
      </c>
      <c r="C18" s="14"/>
      <c r="D18" s="12">
        <f>SUM(D9:E17)</f>
        <v>52451997.560000002</v>
      </c>
      <c r="E18" s="12"/>
      <c r="F18" s="12">
        <f>SUM(F9:G17)</f>
        <v>9509803.2799999993</v>
      </c>
      <c r="G18" s="12"/>
      <c r="H18" s="12">
        <f>SUM(H9:I17)</f>
        <v>42942194.280000001</v>
      </c>
      <c r="I18" s="12"/>
    </row>
    <row r="19" spans="2:9" x14ac:dyDescent="0.25">
      <c r="B19" s="5"/>
      <c r="C19" s="6"/>
      <c r="D19" s="22" t="s">
        <v>10</v>
      </c>
      <c r="E19" s="22"/>
      <c r="F19" s="6"/>
      <c r="G19" s="6"/>
      <c r="H19" s="6"/>
      <c r="I19" s="7"/>
    </row>
    <row r="20" spans="2:9" x14ac:dyDescent="0.25">
      <c r="B20" s="8"/>
      <c r="C20" s="9"/>
      <c r="D20" s="23"/>
      <c r="E20" s="23"/>
      <c r="F20" s="9"/>
      <c r="G20" s="9"/>
      <c r="H20" s="9"/>
      <c r="I20" s="10"/>
    </row>
    <row r="21" spans="2:9" x14ac:dyDescent="0.25">
      <c r="B21" s="19"/>
      <c r="C21" s="19"/>
      <c r="D21" s="20">
        <v>0</v>
      </c>
      <c r="E21" s="20"/>
      <c r="F21" s="20">
        <v>0</v>
      </c>
      <c r="G21" s="20"/>
      <c r="H21" s="21">
        <v>0</v>
      </c>
      <c r="I21" s="21">
        <f t="shared" ref="I21:I29" si="0">IF(AND(H21&gt;=0,G21&gt;=0),SUM(G21:H21),"-")</f>
        <v>0</v>
      </c>
    </row>
    <row r="22" spans="2:9" x14ac:dyDescent="0.25">
      <c r="B22" s="19"/>
      <c r="C22" s="19"/>
      <c r="D22" s="20"/>
      <c r="E22" s="20"/>
      <c r="F22" s="20"/>
      <c r="G22" s="20"/>
      <c r="H22" s="21"/>
      <c r="I22" s="21">
        <f t="shared" si="0"/>
        <v>0</v>
      </c>
    </row>
    <row r="23" spans="2:9" x14ac:dyDescent="0.25">
      <c r="B23" s="19"/>
      <c r="C23" s="19"/>
      <c r="D23" s="20"/>
      <c r="E23" s="20"/>
      <c r="F23" s="20"/>
      <c r="G23" s="20"/>
      <c r="H23" s="21"/>
      <c r="I23" s="21">
        <f t="shared" si="0"/>
        <v>0</v>
      </c>
    </row>
    <row r="24" spans="2:9" x14ac:dyDescent="0.25">
      <c r="B24" s="19"/>
      <c r="C24" s="19"/>
      <c r="D24" s="20"/>
      <c r="E24" s="20"/>
      <c r="F24" s="20"/>
      <c r="G24" s="20"/>
      <c r="H24" s="21"/>
      <c r="I24" s="21">
        <f t="shared" si="0"/>
        <v>0</v>
      </c>
    </row>
    <row r="25" spans="2:9" x14ac:dyDescent="0.25">
      <c r="B25" s="19"/>
      <c r="C25" s="19"/>
      <c r="D25" s="20"/>
      <c r="E25" s="20"/>
      <c r="F25" s="20"/>
      <c r="G25" s="20"/>
      <c r="H25" s="21"/>
      <c r="I25" s="21">
        <f t="shared" si="0"/>
        <v>0</v>
      </c>
    </row>
    <row r="26" spans="2:9" x14ac:dyDescent="0.25">
      <c r="B26" s="19"/>
      <c r="C26" s="19"/>
      <c r="D26" s="20"/>
      <c r="E26" s="20"/>
      <c r="F26" s="20"/>
      <c r="G26" s="20"/>
      <c r="H26" s="21"/>
      <c r="I26" s="21">
        <f t="shared" si="0"/>
        <v>0</v>
      </c>
    </row>
    <row r="27" spans="2:9" x14ac:dyDescent="0.25">
      <c r="B27" s="19"/>
      <c r="C27" s="19"/>
      <c r="D27" s="20"/>
      <c r="E27" s="20"/>
      <c r="F27" s="20"/>
      <c r="G27" s="20"/>
      <c r="H27" s="21"/>
      <c r="I27" s="21">
        <f t="shared" si="0"/>
        <v>0</v>
      </c>
    </row>
    <row r="28" spans="2:9" x14ac:dyDescent="0.25">
      <c r="B28" s="19"/>
      <c r="C28" s="19"/>
      <c r="D28" s="20"/>
      <c r="E28" s="20"/>
      <c r="F28" s="20"/>
      <c r="G28" s="20"/>
      <c r="H28" s="21"/>
      <c r="I28" s="21">
        <f t="shared" si="0"/>
        <v>0</v>
      </c>
    </row>
    <row r="29" spans="2:9" x14ac:dyDescent="0.25">
      <c r="B29" s="19"/>
      <c r="C29" s="19"/>
      <c r="D29" s="20"/>
      <c r="E29" s="20"/>
      <c r="F29" s="20"/>
      <c r="G29" s="20"/>
      <c r="H29" s="21"/>
      <c r="I29" s="21">
        <f t="shared" si="0"/>
        <v>0</v>
      </c>
    </row>
    <row r="30" spans="2:9" x14ac:dyDescent="0.25">
      <c r="B30" s="13" t="s">
        <v>11</v>
      </c>
      <c r="C30" s="14"/>
      <c r="D30" s="12">
        <f>SUM(D21:E29)</f>
        <v>0</v>
      </c>
      <c r="E30" s="12"/>
      <c r="F30" s="12">
        <f t="shared" ref="F30" si="1">SUM(F21:G29)</f>
        <v>0</v>
      </c>
      <c r="G30" s="12"/>
      <c r="H30" s="12">
        <f t="shared" ref="H30" si="2">SUM(H21:I29)</f>
        <v>0</v>
      </c>
      <c r="I30" s="12"/>
    </row>
    <row r="31" spans="2:9" x14ac:dyDescent="0.25">
      <c r="B31" s="13"/>
      <c r="C31" s="15"/>
      <c r="D31" s="16"/>
      <c r="E31" s="17"/>
      <c r="F31" s="16"/>
      <c r="G31" s="17"/>
      <c r="H31" s="16"/>
      <c r="I31" s="18"/>
    </row>
    <row r="32" spans="2:9" x14ac:dyDescent="0.25">
      <c r="B32" s="11" t="s">
        <v>12</v>
      </c>
      <c r="C32" s="11"/>
      <c r="D32" s="12">
        <f>D18+D30</f>
        <v>52451997.560000002</v>
      </c>
      <c r="E32" s="12"/>
      <c r="F32" s="12">
        <f t="shared" ref="F32" si="3">F18+F30</f>
        <v>9509803.2799999993</v>
      </c>
      <c r="G32" s="12"/>
      <c r="H32" s="12">
        <f t="shared" ref="H32" si="4">H18+H30</f>
        <v>42942194.280000001</v>
      </c>
      <c r="I32" s="12"/>
    </row>
  </sheetData>
  <mergeCells count="100">
    <mergeCell ref="B2:I2"/>
    <mergeCell ref="B3:I3"/>
    <mergeCell ref="B4:I4"/>
    <mergeCell ref="B6:C7"/>
    <mergeCell ref="D6:E6"/>
    <mergeCell ref="F6:G6"/>
    <mergeCell ref="H6:I6"/>
    <mergeCell ref="D7:E7"/>
    <mergeCell ref="F7:G7"/>
    <mergeCell ref="H7:I7"/>
    <mergeCell ref="D8:E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21:C21"/>
    <mergeCell ref="D21:E21"/>
    <mergeCell ref="F21:G21"/>
    <mergeCell ref="H21:I21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D19:E20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2:C32"/>
    <mergeCell ref="D32:E32"/>
    <mergeCell ref="F32:G32"/>
    <mergeCell ref="H32:I32"/>
    <mergeCell ref="B30:C30"/>
    <mergeCell ref="D30:E30"/>
    <mergeCell ref="F30:G30"/>
    <mergeCell ref="H30:I30"/>
    <mergeCell ref="B31:C31"/>
    <mergeCell ref="D31:E31"/>
    <mergeCell ref="F31:G31"/>
    <mergeCell ref="H31:I31"/>
  </mergeCells>
  <printOptions horizontalCentered="1"/>
  <pageMargins left="0.31496062992125984" right="0.31496062992125984" top="0.35433070866141736" bottom="0.35433070866141736" header="0" footer="0"/>
  <pageSetup scale="8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PINO HERNANDEZ</cp:lastModifiedBy>
  <cp:lastPrinted>2023-08-15T19:08:25Z</cp:lastPrinted>
  <dcterms:created xsi:type="dcterms:W3CDTF">2018-10-31T21:40:06Z</dcterms:created>
  <dcterms:modified xsi:type="dcterms:W3CDTF">2023-11-11T18:15:14Z</dcterms:modified>
</cp:coreProperties>
</file>