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TLACOTEPEC/CUENTA PÚBLICA/CUENTA PUBLICA 2023/4. INFORMACION DE DISCIPLINA FINANCIERA/"/>
    </mc:Choice>
  </mc:AlternateContent>
  <xr:revisionPtr revIDLastSave="0" documentId="13_ncr:1_{D5CD83DF-6A66-D84A-A9FF-5EDBB086F714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LDF-2" sheetId="17" r:id="rId1"/>
  </sheets>
  <definedNames>
    <definedName name="_xlnm.Print_Area" localSheetId="0">'LDF-2'!$A$1:$J$57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7" l="1"/>
  <c r="E18" i="17"/>
  <c r="H25" i="17"/>
  <c r="H15" i="17" l="1"/>
  <c r="H14" i="17" s="1"/>
  <c r="H9" i="17" s="1"/>
  <c r="I14" i="17"/>
  <c r="I9" i="17" s="1"/>
  <c r="J14" i="17"/>
  <c r="J9" i="17" s="1"/>
  <c r="I18" i="17"/>
  <c r="G14" i="17"/>
  <c r="G9" i="17" s="1"/>
  <c r="G18" i="17"/>
  <c r="E14" i="17"/>
  <c r="E9" i="17" s="1"/>
  <c r="E26" i="17" s="1"/>
  <c r="F14" i="17"/>
  <c r="F9" i="17" s="1"/>
  <c r="D14" i="17"/>
  <c r="D9" i="17" s="1"/>
  <c r="H19" i="17"/>
  <c r="I26" i="17" l="1"/>
  <c r="F26" i="17"/>
  <c r="D18" i="17"/>
  <c r="D26" i="17" s="1"/>
  <c r="H24" i="17"/>
  <c r="H23" i="17"/>
  <c r="H22" i="17"/>
  <c r="H21" i="17"/>
  <c r="H20" i="17"/>
  <c r="J18" i="17"/>
  <c r="J26" i="17" s="1"/>
  <c r="G26" i="17"/>
  <c r="H18" i="17" l="1"/>
  <c r="H26" i="17" s="1"/>
</calcChain>
</file>

<file path=xl/sharedStrings.xml><?xml version="1.0" encoding="utf-8"?>
<sst xmlns="http://schemas.openxmlformats.org/spreadsheetml/2006/main" count="68" uniqueCount="68">
  <si>
    <t>(PESOS)</t>
  </si>
  <si>
    <t>Informe Analítico de la Deuda Pública y Otros Pasivos - LDF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</si>
  <si>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</si>
  <si>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</si>
  <si>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</si>
  <si>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</si>
  <si>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</si>
  <si>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</si>
  <si>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</si>
  <si>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</si>
  <si>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</si>
  <si>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</si>
  <si>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</si>
  <si>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</si>
  <si>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</si>
  <si>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</si>
  <si>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</si>
  <si>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</si>
  <si>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</si>
  <si>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</si>
  <si>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</si>
  <si>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</si>
  <si>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</si>
  <si>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</si>
  <si>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</si>
  <si>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</si>
  <si>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</si>
  <si>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</si>
  <si>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</si>
  <si>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</si>
  <si>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</si>
  <si>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</si>
  <si>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</si>
  <si>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</si>
  <si>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</si>
  <si>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</si>
  <si>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</si>
  <si>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</si>
  <si>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Instructivo de llenado:</t>
  </si>
  <si>
    <r>
      <t xml:space="preserve">(a) Nombre del Ente Público: </t>
    </r>
    <r>
      <rPr>
        <sz val="9"/>
        <color theme="1"/>
        <rFont val="Arial"/>
        <family val="2"/>
      </rPr>
      <t>Este formato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</si>
  <si>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del cierre del ejercicio anterior y la ocurrida entre el inicio y el final del periodo que se informa, así como de manera anual, en la Cuenta Pública.</t>
    </r>
  </si>
  <si>
    <r>
      <t xml:space="preserve">(c) Denominación de la Deuda Pública y Otros Pasivos: </t>
    </r>
    <r>
      <rPr>
        <sz val="9"/>
        <color theme="1"/>
        <rFont val="Arial"/>
        <family val="2"/>
      </rPr>
      <t>Muestra la Deuda Pública clasificada en Corto y Largo Plazo, así como Otros Pasivos. Para efectos de su clasificación se identifica que la Deuda Pública a corto plazo es aquella cuyo vencimiento será en un período menor o igual a doce meses; y la Deuda Pública a largo plazo es aquella cuyo vencimiento sea posterior a doce meses. Los otros pasivos representan aquellos no incluidos en las cuentas de Deuda Pública. Incluye la Deuda Contingente, según se define en la LDF, y Valor de Instrumentos Bono Cupón Cero como datos informativos.</t>
    </r>
  </si>
  <si>
    <r>
      <t xml:space="preserve">(d) Saldo al 31 de diciembre de 20XN-1: </t>
    </r>
    <r>
      <rPr>
        <sz val="9"/>
        <color theme="1"/>
        <rFont val="Arial"/>
        <family val="2"/>
      </rPr>
      <t>Representa el saldo final del periodo inmediato anterior al que se reporta (Cuenta Pública del ejercicio anterior).</t>
    </r>
  </si>
  <si>
    <r>
      <t xml:space="preserve">(e) Disposiciones del Periodo: </t>
    </r>
    <r>
      <rPr>
        <sz val="9"/>
        <color theme="1"/>
        <rFont val="Arial"/>
        <family val="2"/>
      </rPr>
      <t>Representa el importe de las contrataciones de Financiamiento correspondientes al periodo que se informa.</t>
    </r>
  </si>
  <si>
    <r>
      <t xml:space="preserve">(f) Amortizaciones del Periodo: </t>
    </r>
    <r>
      <rPr>
        <sz val="9"/>
        <color theme="1"/>
        <rFont val="Arial"/>
        <family val="2"/>
      </rPr>
      <t>Representa el importe de pago de las amortizaciones de capital correspondientes al periodo que se informa.</t>
    </r>
  </si>
  <si>
    <r>
      <t>(g) Revaluaciones, Reclasificaciones y Otros Ajustes:</t>
    </r>
    <r>
      <rPr>
        <sz val="9"/>
        <color theme="1"/>
        <rFont val="Arial"/>
        <family val="2"/>
      </rPr>
      <t xml:space="preserve"> Representa el monto por el cual el saldo de deuda pública sufra cambios en su importe, cuyo aumento o disminución no derive de algún pago de principal, sino de algún cambio económico en su valuación. Ejemplo: financiamientos indizados en UDIS.</t>
    </r>
  </si>
  <si>
    <r>
      <t xml:space="preserve">(h) Saldo Final del Periodo: </t>
    </r>
    <r>
      <rPr>
        <sz val="9"/>
        <color theme="1"/>
        <rFont val="Arial"/>
        <family val="2"/>
      </rPr>
      <t>En esta columna se presenta el importe obtenido de la diferencia entre las Amortizaciones del Periodo (columna f), y la suma del Saldo Inicial del Periodo, de las Disposiciones del Periodo y de las Revaluaciones, Reclasificaciones y Otros ajustes (columnas d, e y g), es decir (d+e-f+g).</t>
    </r>
  </si>
  <si>
    <r>
      <t xml:space="preserve">(i) Pago de Intereses del Periodo: </t>
    </r>
    <r>
      <rPr>
        <sz val="9"/>
        <color theme="1"/>
        <rFont val="Arial"/>
        <family val="2"/>
      </rPr>
      <t>Representa el importe de los intereses derivados del Financiamiento, convenidos a pagar durante el periodo que se informa.</t>
    </r>
  </si>
  <si>
    <r>
      <t xml:space="preserve">(j) Pago de Comisiones y demás costos asociados durante el Periodo: </t>
    </r>
    <r>
      <rPr>
        <sz val="9"/>
        <color theme="1"/>
        <rFont val="Arial"/>
        <family val="2"/>
      </rPr>
      <t>Representa el importe de las comisiones y otros costos asociados, derivados del Financiamiento, convenidos a pagar durante el periodo que se informa.</t>
    </r>
  </si>
  <si>
    <r>
      <t xml:space="preserve">(k) Obligaciones a Corto Plazo: </t>
    </r>
    <r>
      <rPr>
        <sz val="9"/>
        <color theme="1"/>
        <rFont val="Arial"/>
        <family val="2"/>
      </rPr>
      <t>Muestra las Obligaciones contratadas con Instituciones Financieras a un plazo menor o igual a un año.</t>
    </r>
  </si>
  <si>
    <r>
      <t xml:space="preserve">(l) Monto Contratado: </t>
    </r>
    <r>
      <rPr>
        <sz val="9"/>
        <color theme="1"/>
        <rFont val="Arial"/>
        <family val="2"/>
      </rPr>
      <t>Cantidad total pactada en el contrato de financiamiento a que el acreditante pone a disposición del Ente Público.</t>
    </r>
  </si>
  <si>
    <r>
      <t>(m) Plazo Pactado:</t>
    </r>
    <r>
      <rPr>
        <sz val="9"/>
        <color theme="1"/>
        <rFont val="Arial"/>
        <family val="2"/>
      </rPr>
      <t xml:space="preserve"> Muestra el plazo máximo pactado en meses para el pago y liquidación del financiamiento.</t>
    </r>
  </si>
  <si>
    <r>
      <t>(n) Tasa de Interés:</t>
    </r>
    <r>
      <rPr>
        <sz val="9"/>
        <color theme="1"/>
        <rFont val="Arial"/>
        <family val="2"/>
      </rPr>
      <t xml:space="preserve"> Tasa de interés ordinaria pactada en el contrato de financiamiento. En caso que la tasa pactada corresponda a una tasa de referencia más una sobre tasa de interés, deberá indicarse la tasa de referencia y la sobretasa de interés por separado. (p.e. TIIE + 1%)</t>
    </r>
  </si>
  <si>
    <r>
      <t>(o) Comisiones y Costos Relacionados:</t>
    </r>
    <r>
      <rPr>
        <sz val="9"/>
        <color theme="1"/>
        <rFont val="Arial"/>
        <family val="2"/>
      </rPr>
      <t xml:space="preserve"> Indica los gastos adicionales pagados al acreedor y relacionados con la contratación del financiamiento, incluyendo de forma enunciativa más no limitativa, comisiones de apertura, de estructuración, por disponibilidad, por retiro.</t>
    </r>
  </si>
  <si>
    <r>
      <t>(p) Tasa Efectiva:</t>
    </r>
    <r>
      <rPr>
        <sz val="9"/>
        <color theme="1"/>
        <rFont val="Arial"/>
        <family val="2"/>
      </rPr>
      <t xml:space="preserve"> Tasa anual de interés que representa el costo del financiamiento, incluyendo los gastos adicionales derivados de la contratación del financiamiento calculada conforme al Artículo 26, fracción IV de la LDF y a los lineamientos que emita la Secretaría conforme al mismo.</t>
    </r>
  </si>
  <si>
    <t>Formato LDF-2</t>
  </si>
  <si>
    <t xml:space="preserve">Municipio:  General  Heliodoro Castillo, Guerrero. </t>
  </si>
  <si>
    <t>Pago de Comisiones y demás costos asociados durante el Periodo (j)</t>
  </si>
  <si>
    <t>Servicios personales por pagar a corto plazo</t>
  </si>
  <si>
    <t>Proveedores por pagar a corto plazo</t>
  </si>
  <si>
    <t>Contratistas por obras públicas por pagar a corto plazo</t>
  </si>
  <si>
    <t>Transferencias otorgadas por pagar a corto plazo</t>
  </si>
  <si>
    <t>Retenciones y contribuciones por pagar a corto plazo</t>
  </si>
  <si>
    <t>Otras cuentas por pagar a corto plazo</t>
  </si>
  <si>
    <r>
      <t>4. Deuda Contingente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</si>
  <si>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</si>
  <si>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 xml:space="preserve">Saldo al 31 de diciembre de 2022
(d)       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</si>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</sst>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3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3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0" xfId="0" applyFont="1"/>
    <xf numFmtId="43" fontId="9" fillId="0" borderId="6" xfId="0" applyNumberFormat="1" applyFont="1" applyBorder="1" applyAlignment="1">
      <alignment horizontal="justify" vertical="center" wrapText="1"/>
    </xf>
    <xf numFmtId="43" fontId="2" fillId="0" borderId="6" xfId="1" applyFont="1" applyBorder="1" applyAlignment="1">
      <alignment horizontal="justify" vertical="center" wrapText="1"/>
    </xf>
    <xf numFmtId="43" fontId="2" fillId="0" borderId="6" xfId="1" applyFont="1" applyFill="1" applyBorder="1" applyAlignment="1">
      <alignment horizontal="justify" vertical="center" wrapText="1"/>
    </xf>
    <xf numFmtId="43" fontId="2" fillId="0" borderId="6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justify" vertical="center" wrapText="1"/>
    </xf>
    <xf numFmtId="0" fontId="9" fillId="3" borderId="0" xfId="0" applyFont="1" applyFill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0" fillId="0" borderId="7" xfId="0" applyFont="1" applyBorder="1"/>
    <xf numFmtId="0" fontId="10" fillId="0" borderId="2" xfId="0" applyFont="1" applyBorder="1"/>
    <xf numFmtId="0" fontId="10" fillId="0" borderId="13" xfId="0" applyFont="1" applyBorder="1"/>
    <xf numFmtId="0" fontId="2" fillId="0" borderId="12" xfId="0" applyFont="1" applyBorder="1" applyAlignment="1">
      <alignment horizontal="justify" vertical="center" wrapText="1"/>
    </xf>
    <xf numFmtId="0" fontId="10" fillId="0" borderId="9" xfId="0" applyFont="1" applyBorder="1"/>
    <xf numFmtId="0" fontId="2" fillId="0" borderId="10" xfId="0" applyFont="1" applyBorder="1" applyAlignment="1">
      <alignment horizontal="justify" vertical="center" wrapText="1"/>
    </xf>
    <xf numFmtId="43" fontId="4" fillId="0" borderId="6" xfId="0" applyNumberFormat="1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justify" vertical="center" wrapText="1"/>
    </xf>
    <xf numFmtId="0" fontId="6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51</xdr:row>
      <xdr:rowOff>161926</xdr:rowOff>
    </xdr:from>
    <xdr:to>
      <xdr:col>9</xdr:col>
      <xdr:colOff>741443</xdr:colOff>
      <xdr:row>56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A2F44E-56BA-C7D7-97A0-5E7C1C0427DC}"/>
            </a:ext>
          </a:extLst>
        </xdr:cNvPr>
        <xdr:cNvGrpSpPr/>
      </xdr:nvGrpSpPr>
      <xdr:grpSpPr>
        <a:xfrm>
          <a:off x="19050" y="11414126"/>
          <a:ext cx="9688593" cy="847724"/>
          <a:chOff x="-269431" y="11027559"/>
          <a:chExt cx="7838180" cy="4356438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7099" y="11125457"/>
            <a:ext cx="1771650" cy="4220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95990" y="11076508"/>
            <a:ext cx="2133600" cy="42299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69431" y="11027559"/>
            <a:ext cx="2110222" cy="4220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3438" y="11125457"/>
            <a:ext cx="2095499" cy="42585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9"/>
  <sheetViews>
    <sheetView tabSelected="1" zoomScaleNormal="100" workbookViewId="0">
      <selection activeCell="K17" sqref="K17"/>
    </sheetView>
  </sheetViews>
  <sheetFormatPr baseColWidth="10" defaultRowHeight="15" x14ac:dyDescent="0.2"/>
  <cols>
    <col min="1" max="2" width="1.6640625" customWidth="1"/>
    <col min="3" max="3" width="40.83203125" style="9" customWidth="1"/>
    <col min="4" max="4" width="11.6640625" customWidth="1"/>
    <col min="5" max="5" width="12.33203125" customWidth="1"/>
    <col min="6" max="6" width="13.6640625" customWidth="1"/>
    <col min="7" max="8" width="12.6640625" customWidth="1"/>
    <col min="9" max="9" width="10.5" customWidth="1"/>
    <col min="10" max="10" width="12.6640625" customWidth="1"/>
  </cols>
  <sheetData>
    <row r="1" spans="2:10" ht="25.5" customHeight="1" thickBot="1" x14ac:dyDescent="0.25">
      <c r="I1" s="45" t="s">
        <v>55</v>
      </c>
      <c r="J1" s="45"/>
    </row>
    <row r="2" spans="2:10" x14ac:dyDescent="0.2">
      <c r="B2" s="40" t="s">
        <v>56</v>
      </c>
      <c r="C2" s="40"/>
      <c r="D2" s="40"/>
      <c r="E2" s="40"/>
      <c r="F2" s="40"/>
      <c r="G2" s="40"/>
      <c r="H2" s="40"/>
      <c r="I2" s="40"/>
      <c r="J2" s="40"/>
    </row>
    <row r="3" spans="2:10" x14ac:dyDescent="0.2">
      <c r="B3" s="41" t="s">
        <v>1</v>
      </c>
      <c r="C3" s="41"/>
      <c r="D3" s="41"/>
      <c r="E3" s="41"/>
      <c r="F3" s="41"/>
      <c r="G3" s="41"/>
      <c r="H3" s="41"/>
      <c r="I3" s="41"/>
      <c r="J3" s="41"/>
    </row>
    <row r="4" spans="2:10" x14ac:dyDescent="0.2">
      <c r="B4" s="41" t="s">
        <v>67</v>
      </c>
      <c r="C4" s="41"/>
      <c r="D4" s="41"/>
      <c r="E4" s="41"/>
      <c r="F4" s="41"/>
      <c r="G4" s="41"/>
      <c r="H4" s="41"/>
      <c r="I4" s="41"/>
      <c r="J4" s="41"/>
    </row>
    <row r="5" spans="2:10" ht="16" thickBot="1" x14ac:dyDescent="0.25">
      <c r="B5" s="42" t="s">
        <v>0</v>
      </c>
      <c r="C5" s="42"/>
      <c r="D5" s="42"/>
      <c r="E5" s="42"/>
      <c r="F5" s="42"/>
      <c r="G5" s="42"/>
      <c r="H5" s="42"/>
      <c r="I5" s="42"/>
      <c r="J5" s="42"/>
    </row>
    <row r="6" spans="2:10" s="9" customFormat="1" ht="60" customHeight="1" x14ac:dyDescent="0.15">
      <c r="B6" s="43" t="s">
        <v>37</v>
      </c>
      <c r="C6" s="43"/>
      <c r="D6" s="43" t="s">
        <v>66</v>
      </c>
      <c r="E6" s="43" t="s">
        <v>26</v>
      </c>
      <c r="F6" s="43" t="s">
        <v>27</v>
      </c>
      <c r="G6" s="43" t="s">
        <v>28</v>
      </c>
      <c r="H6" s="7" t="s">
        <v>29</v>
      </c>
      <c r="I6" s="43" t="s">
        <v>30</v>
      </c>
      <c r="J6" s="43" t="s">
        <v>57</v>
      </c>
    </row>
    <row r="7" spans="2:10" ht="16" thickBot="1" x14ac:dyDescent="0.25">
      <c r="B7" s="44"/>
      <c r="C7" s="44"/>
      <c r="D7" s="44"/>
      <c r="E7" s="44"/>
      <c r="F7" s="44"/>
      <c r="G7" s="44"/>
      <c r="H7" s="8" t="s">
        <v>2</v>
      </c>
      <c r="I7" s="44"/>
      <c r="J7" s="44"/>
    </row>
    <row r="8" spans="2:10" x14ac:dyDescent="0.2">
      <c r="B8" s="46"/>
      <c r="C8" s="46"/>
      <c r="D8" s="3"/>
      <c r="E8" s="3"/>
      <c r="F8" s="3"/>
      <c r="G8" s="3"/>
      <c r="H8" s="3"/>
      <c r="I8" s="3"/>
      <c r="J8" s="3"/>
    </row>
    <row r="9" spans="2:10" x14ac:dyDescent="0.2">
      <c r="B9" s="31" t="s">
        <v>3</v>
      </c>
      <c r="C9" s="31"/>
      <c r="D9" s="10">
        <f>D10+D14</f>
        <v>0</v>
      </c>
      <c r="E9" s="10">
        <f>E10+E14</f>
        <v>52451997.560000002</v>
      </c>
      <c r="F9" s="10">
        <f>F10+F14</f>
        <v>28330022.489999998</v>
      </c>
      <c r="G9" s="10">
        <f t="shared" ref="G9:J9" si="0">G10+G14</f>
        <v>0</v>
      </c>
      <c r="H9" s="10">
        <f t="shared" si="0"/>
        <v>24121975.070000004</v>
      </c>
      <c r="I9" s="10">
        <f t="shared" si="0"/>
        <v>2187022.71</v>
      </c>
      <c r="J9" s="30">
        <f t="shared" si="0"/>
        <v>0</v>
      </c>
    </row>
    <row r="10" spans="2:10" x14ac:dyDescent="0.2">
      <c r="B10" s="31" t="s">
        <v>4</v>
      </c>
      <c r="C10" s="31"/>
      <c r="D10" s="2"/>
      <c r="E10" s="12"/>
      <c r="F10" s="12"/>
      <c r="G10" s="2"/>
      <c r="H10" s="2"/>
      <c r="I10" s="2"/>
      <c r="J10" s="2"/>
    </row>
    <row r="11" spans="2:10" x14ac:dyDescent="0.2">
      <c r="B11" s="22"/>
      <c r="C11" s="18" t="s">
        <v>5</v>
      </c>
      <c r="D11" s="2"/>
      <c r="E11" s="12"/>
      <c r="F11" s="12"/>
      <c r="G11" s="2"/>
      <c r="H11" s="2"/>
      <c r="I11" s="2"/>
      <c r="J11" s="2"/>
    </row>
    <row r="12" spans="2:10" x14ac:dyDescent="0.2">
      <c r="B12" s="23"/>
      <c r="C12" s="18" t="s">
        <v>6</v>
      </c>
      <c r="D12" s="1"/>
      <c r="E12" s="1"/>
      <c r="F12" s="1"/>
      <c r="G12" s="1"/>
      <c r="H12" s="1"/>
      <c r="I12" s="1"/>
      <c r="J12" s="1"/>
    </row>
    <row r="13" spans="2:10" x14ac:dyDescent="0.2">
      <c r="B13" s="23"/>
      <c r="C13" s="18" t="s">
        <v>7</v>
      </c>
      <c r="D13" s="1"/>
      <c r="E13" s="1"/>
      <c r="F13" s="1"/>
      <c r="G13" s="1"/>
      <c r="H13" s="1"/>
      <c r="I13" s="1"/>
      <c r="J13" s="1"/>
    </row>
    <row r="14" spans="2:10" x14ac:dyDescent="0.2">
      <c r="B14" s="31" t="s">
        <v>8</v>
      </c>
      <c r="C14" s="31"/>
      <c r="D14" s="10">
        <f>D15</f>
        <v>0</v>
      </c>
      <c r="E14" s="10">
        <f t="shared" ref="E14:F14" si="1">E15</f>
        <v>52451997.560000002</v>
      </c>
      <c r="F14" s="10">
        <f t="shared" si="1"/>
        <v>28330022.489999998</v>
      </c>
      <c r="G14" s="10">
        <f t="shared" ref="G14" si="2">G15</f>
        <v>0</v>
      </c>
      <c r="H14" s="10">
        <f t="shared" ref="H14" si="3">H15</f>
        <v>24121975.070000004</v>
      </c>
      <c r="I14" s="10">
        <f t="shared" ref="I14" si="4">I15</f>
        <v>2187022.71</v>
      </c>
      <c r="J14" s="10">
        <f t="shared" ref="J14" si="5">J15</f>
        <v>0</v>
      </c>
    </row>
    <row r="15" spans="2:10" x14ac:dyDescent="0.2">
      <c r="B15" s="22"/>
      <c r="C15" s="18" t="s">
        <v>9</v>
      </c>
      <c r="D15" s="11">
        <v>0</v>
      </c>
      <c r="E15" s="12">
        <v>52451997.560000002</v>
      </c>
      <c r="F15" s="12">
        <v>28330022.489999998</v>
      </c>
      <c r="G15" s="12"/>
      <c r="H15" s="13">
        <f>D15+E15-F15+G15</f>
        <v>24121975.070000004</v>
      </c>
      <c r="I15" s="13">
        <v>2187022.71</v>
      </c>
      <c r="J15" s="2"/>
    </row>
    <row r="16" spans="2:10" x14ac:dyDescent="0.2">
      <c r="B16" s="23"/>
      <c r="C16" s="18" t="s">
        <v>10</v>
      </c>
      <c r="D16" s="1"/>
      <c r="E16" s="1"/>
      <c r="F16" s="1"/>
      <c r="G16" s="1"/>
      <c r="H16" s="1"/>
      <c r="I16" s="1"/>
      <c r="J16" s="1"/>
    </row>
    <row r="17" spans="2:10" x14ac:dyDescent="0.2">
      <c r="B17" s="23"/>
      <c r="C17" s="18" t="s">
        <v>11</v>
      </c>
      <c r="D17" s="1"/>
      <c r="E17" s="1"/>
      <c r="F17" s="1"/>
      <c r="G17" s="1"/>
      <c r="H17" s="1"/>
      <c r="I17" s="1"/>
      <c r="J17" s="1"/>
    </row>
    <row r="18" spans="2:10" x14ac:dyDescent="0.2">
      <c r="B18" s="31" t="s">
        <v>12</v>
      </c>
      <c r="C18" s="31"/>
      <c r="D18" s="10">
        <f t="shared" ref="D18:J18" si="6">SUM(D19:D24)</f>
        <v>800749.33</v>
      </c>
      <c r="E18" s="10">
        <f>SUM(E19:E25)</f>
        <v>326676746.82999998</v>
      </c>
      <c r="F18" s="10">
        <f>SUM(F19:F25)</f>
        <v>326729080.69999999</v>
      </c>
      <c r="G18" s="10">
        <f t="shared" si="6"/>
        <v>0</v>
      </c>
      <c r="H18" s="10">
        <f t="shared" si="6"/>
        <v>748415.46000000276</v>
      </c>
      <c r="I18" s="10">
        <f t="shared" si="6"/>
        <v>0</v>
      </c>
      <c r="J18" s="10">
        <f t="shared" si="6"/>
        <v>0</v>
      </c>
    </row>
    <row r="19" spans="2:10" x14ac:dyDescent="0.2">
      <c r="B19" s="22"/>
      <c r="C19" s="18" t="s">
        <v>58</v>
      </c>
      <c r="D19" s="11">
        <v>0</v>
      </c>
      <c r="E19" s="12">
        <v>37276498.409999996</v>
      </c>
      <c r="F19" s="12">
        <v>37276498.409999996</v>
      </c>
      <c r="G19" s="12"/>
      <c r="H19" s="13">
        <f>D19+E19-F19+G19</f>
        <v>0</v>
      </c>
      <c r="I19" s="14"/>
      <c r="J19" s="14"/>
    </row>
    <row r="20" spans="2:10" x14ac:dyDescent="0.2">
      <c r="B20" s="22"/>
      <c r="C20" s="18" t="s">
        <v>59</v>
      </c>
      <c r="D20" s="11">
        <v>83880.73</v>
      </c>
      <c r="E20" s="12">
        <v>45641112.369999997</v>
      </c>
      <c r="F20" s="12">
        <v>45667480.329999998</v>
      </c>
      <c r="G20" s="12"/>
      <c r="H20" s="13">
        <f>D20+E20-F20+G20</f>
        <v>57512.769999995828</v>
      </c>
      <c r="I20" s="14"/>
      <c r="J20" s="14"/>
    </row>
    <row r="21" spans="2:10" x14ac:dyDescent="0.2">
      <c r="B21" s="22"/>
      <c r="C21" s="18" t="s">
        <v>60</v>
      </c>
      <c r="D21" s="11">
        <v>0</v>
      </c>
      <c r="E21" s="12">
        <v>228148337.99000001</v>
      </c>
      <c r="F21" s="12">
        <v>228148337.06</v>
      </c>
      <c r="G21" s="12"/>
      <c r="H21" s="13">
        <f t="shared" ref="H21:H25" si="7">D21+E21-F21+G21</f>
        <v>0.93000000715255737</v>
      </c>
      <c r="I21" s="14"/>
      <c r="J21" s="14"/>
    </row>
    <row r="22" spans="2:10" x14ac:dyDescent="0.2">
      <c r="B22" s="22"/>
      <c r="C22" s="18" t="s">
        <v>61</v>
      </c>
      <c r="D22" s="11">
        <v>0</v>
      </c>
      <c r="E22" s="12">
        <v>11942376.130000001</v>
      </c>
      <c r="F22" s="12">
        <v>11942376.130000001</v>
      </c>
      <c r="G22" s="12"/>
      <c r="H22" s="13">
        <f t="shared" si="7"/>
        <v>0</v>
      </c>
      <c r="I22" s="14"/>
      <c r="J22" s="14"/>
    </row>
    <row r="23" spans="2:10" x14ac:dyDescent="0.2">
      <c r="B23" s="22"/>
      <c r="C23" s="18" t="s">
        <v>62</v>
      </c>
      <c r="D23" s="11">
        <v>716868.6</v>
      </c>
      <c r="E23" s="12">
        <v>3630849.37</v>
      </c>
      <c r="F23" s="12">
        <v>3656878.77</v>
      </c>
      <c r="G23" s="12"/>
      <c r="H23" s="13">
        <f t="shared" si="7"/>
        <v>690839.19999999972</v>
      </c>
      <c r="I23" s="14"/>
      <c r="J23" s="14"/>
    </row>
    <row r="24" spans="2:10" x14ac:dyDescent="0.2">
      <c r="B24" s="22"/>
      <c r="C24" s="18" t="s">
        <v>63</v>
      </c>
      <c r="D24" s="11">
        <v>0</v>
      </c>
      <c r="E24" s="12">
        <v>37572.559999999998</v>
      </c>
      <c r="F24" s="12">
        <v>37510</v>
      </c>
      <c r="G24" s="12"/>
      <c r="H24" s="13">
        <f t="shared" si="7"/>
        <v>62.559999999997672</v>
      </c>
      <c r="I24" s="14"/>
      <c r="J24" s="14"/>
    </row>
    <row r="25" spans="2:10" x14ac:dyDescent="0.2">
      <c r="B25" s="23"/>
      <c r="C25" s="18"/>
      <c r="D25" s="14"/>
      <c r="E25" s="12"/>
      <c r="F25" s="12"/>
      <c r="G25" s="14"/>
      <c r="H25" s="13">
        <f t="shared" si="7"/>
        <v>0</v>
      </c>
      <c r="I25" s="14"/>
      <c r="J25" s="14"/>
    </row>
    <row r="26" spans="2:10" ht="22.5" customHeight="1" x14ac:dyDescent="0.2">
      <c r="B26" s="31" t="s">
        <v>13</v>
      </c>
      <c r="C26" s="31"/>
      <c r="D26" s="10">
        <f t="shared" ref="D26:G26" si="8">D9+D18</f>
        <v>800749.33</v>
      </c>
      <c r="E26" s="10">
        <f>E9+E18</f>
        <v>379128744.38999999</v>
      </c>
      <c r="F26" s="10">
        <f>F9+F18</f>
        <v>355059103.19</v>
      </c>
      <c r="G26" s="10">
        <f t="shared" si="8"/>
        <v>0</v>
      </c>
      <c r="H26" s="10">
        <f>H9+H18</f>
        <v>24870390.530000009</v>
      </c>
      <c r="I26" s="10">
        <f t="shared" ref="I26:J26" si="9">I9+I18</f>
        <v>2187022.71</v>
      </c>
      <c r="J26" s="10">
        <f t="shared" si="9"/>
        <v>0</v>
      </c>
    </row>
    <row r="27" spans="2:10" x14ac:dyDescent="0.2">
      <c r="B27" s="31"/>
      <c r="C27" s="31"/>
      <c r="D27" s="15"/>
      <c r="E27" s="15"/>
      <c r="F27" s="15"/>
      <c r="G27" s="15"/>
      <c r="H27" s="15"/>
      <c r="I27" s="15"/>
      <c r="J27" s="15"/>
    </row>
    <row r="28" spans="2:10" ht="22.5" customHeight="1" x14ac:dyDescent="0.2">
      <c r="B28" s="31" t="s">
        <v>64</v>
      </c>
      <c r="C28" s="31"/>
      <c r="D28" s="15"/>
      <c r="E28" s="15"/>
      <c r="F28" s="15"/>
      <c r="G28" s="15"/>
      <c r="H28" s="15"/>
      <c r="I28" s="15"/>
      <c r="J28" s="15"/>
    </row>
    <row r="29" spans="2:10" x14ac:dyDescent="0.2">
      <c r="B29" s="24"/>
      <c r="C29" s="19" t="s">
        <v>14</v>
      </c>
      <c r="D29" s="16"/>
      <c r="E29" s="16"/>
      <c r="F29" s="16"/>
      <c r="G29" s="16"/>
      <c r="H29" s="16"/>
      <c r="I29" s="16"/>
      <c r="J29" s="16"/>
    </row>
    <row r="30" spans="2:10" x14ac:dyDescent="0.2">
      <c r="B30" s="24"/>
      <c r="C30" s="19" t="s">
        <v>15</v>
      </c>
      <c r="D30" s="16"/>
      <c r="E30" s="16"/>
      <c r="F30" s="16"/>
      <c r="G30" s="16"/>
      <c r="H30" s="16"/>
      <c r="I30" s="16"/>
      <c r="J30" s="16"/>
    </row>
    <row r="31" spans="2:10" x14ac:dyDescent="0.2">
      <c r="B31" s="25"/>
      <c r="C31" s="19" t="s">
        <v>16</v>
      </c>
      <c r="D31" s="16"/>
      <c r="E31" s="16"/>
      <c r="F31" s="16"/>
      <c r="G31" s="16"/>
      <c r="H31" s="16"/>
      <c r="I31" s="16"/>
      <c r="J31" s="16"/>
    </row>
    <row r="32" spans="2:10" x14ac:dyDescent="0.2">
      <c r="B32" s="38"/>
      <c r="C32" s="38"/>
      <c r="D32" s="16"/>
      <c r="E32" s="16"/>
      <c r="F32" s="16"/>
      <c r="G32" s="16"/>
      <c r="H32" s="16"/>
      <c r="I32" s="16"/>
      <c r="J32" s="16"/>
    </row>
    <row r="33" spans="2:10" ht="22.5" customHeight="1" x14ac:dyDescent="0.2">
      <c r="B33" s="31" t="s">
        <v>65</v>
      </c>
      <c r="C33" s="31"/>
      <c r="D33" s="16"/>
      <c r="E33" s="16"/>
      <c r="F33" s="16"/>
      <c r="G33" s="16"/>
      <c r="H33" s="16"/>
      <c r="I33" s="16"/>
      <c r="J33" s="16"/>
    </row>
    <row r="34" spans="2:10" x14ac:dyDescent="0.2">
      <c r="B34" s="26"/>
      <c r="C34" s="19" t="s">
        <v>17</v>
      </c>
      <c r="D34" s="16"/>
      <c r="E34" s="16"/>
      <c r="F34" s="16"/>
      <c r="G34" s="16"/>
      <c r="H34" s="16"/>
      <c r="I34" s="16"/>
      <c r="J34" s="16"/>
    </row>
    <row r="35" spans="2:10" x14ac:dyDescent="0.2">
      <c r="B35" s="26"/>
      <c r="C35" s="19" t="s">
        <v>18</v>
      </c>
      <c r="D35" s="16"/>
      <c r="E35" s="16"/>
      <c r="F35" s="16"/>
      <c r="G35" s="16"/>
      <c r="H35" s="16"/>
      <c r="I35" s="16"/>
      <c r="J35" s="16"/>
    </row>
    <row r="36" spans="2:10" x14ac:dyDescent="0.2">
      <c r="B36" s="25"/>
      <c r="C36" s="19" t="s">
        <v>19</v>
      </c>
      <c r="D36" s="16"/>
      <c r="E36" s="16"/>
      <c r="F36" s="16"/>
      <c r="G36" s="16"/>
      <c r="H36" s="16"/>
      <c r="I36" s="16"/>
      <c r="J36" s="16"/>
    </row>
    <row r="37" spans="2:10" ht="16" thickBot="1" x14ac:dyDescent="0.25">
      <c r="B37" s="39"/>
      <c r="C37" s="39"/>
      <c r="D37" s="17"/>
      <c r="E37" s="17"/>
      <c r="F37" s="17"/>
      <c r="G37" s="17"/>
      <c r="H37" s="17"/>
      <c r="I37" s="17"/>
      <c r="J37" s="17"/>
    </row>
    <row r="39" spans="2:10" ht="31.5" customHeight="1" x14ac:dyDescent="0.2">
      <c r="B39" s="5">
        <v>1</v>
      </c>
      <c r="C39" s="33" t="s">
        <v>24</v>
      </c>
      <c r="D39" s="33"/>
      <c r="E39" s="33"/>
      <c r="F39" s="33"/>
      <c r="G39" s="33"/>
      <c r="H39" s="33"/>
      <c r="I39" s="33"/>
      <c r="J39" s="33"/>
    </row>
    <row r="40" spans="2:10" ht="17.25" customHeight="1" x14ac:dyDescent="0.2">
      <c r="B40" s="4">
        <v>2</v>
      </c>
      <c r="C40" s="34" t="s">
        <v>25</v>
      </c>
      <c r="D40" s="34"/>
      <c r="E40" s="34"/>
      <c r="F40" s="34"/>
      <c r="G40" s="34"/>
      <c r="H40" s="34"/>
      <c r="I40" s="34"/>
      <c r="J40" s="34"/>
    </row>
    <row r="41" spans="2:10" ht="10.5" customHeight="1" thickBot="1" x14ac:dyDescent="0.25"/>
    <row r="42" spans="2:10" x14ac:dyDescent="0.2">
      <c r="B42" s="35" t="s">
        <v>36</v>
      </c>
      <c r="C42" s="35"/>
      <c r="D42" s="35" t="s">
        <v>31</v>
      </c>
      <c r="E42" s="35" t="s">
        <v>35</v>
      </c>
      <c r="F42" s="35" t="s">
        <v>32</v>
      </c>
      <c r="G42" s="35" t="s">
        <v>34</v>
      </c>
      <c r="H42" s="35" t="s">
        <v>33</v>
      </c>
    </row>
    <row r="43" spans="2:10" x14ac:dyDescent="0.2">
      <c r="B43" s="36"/>
      <c r="C43" s="36"/>
      <c r="D43" s="36"/>
      <c r="E43" s="36"/>
      <c r="F43" s="36"/>
      <c r="G43" s="36"/>
      <c r="H43" s="36"/>
    </row>
    <row r="44" spans="2:10" ht="16" thickBot="1" x14ac:dyDescent="0.25">
      <c r="B44" s="37"/>
      <c r="C44" s="37"/>
      <c r="D44" s="37"/>
      <c r="E44" s="37"/>
      <c r="F44" s="37"/>
      <c r="G44" s="37"/>
      <c r="H44" s="37"/>
    </row>
    <row r="45" spans="2:10" ht="18.75" customHeight="1" x14ac:dyDescent="0.2">
      <c r="B45" s="32" t="s">
        <v>20</v>
      </c>
      <c r="C45" s="32"/>
      <c r="D45" s="27"/>
      <c r="E45" s="27"/>
      <c r="F45" s="27"/>
      <c r="G45" s="27"/>
      <c r="H45" s="27"/>
    </row>
    <row r="46" spans="2:10" x14ac:dyDescent="0.2">
      <c r="B46" s="24"/>
      <c r="C46" s="18" t="s">
        <v>21</v>
      </c>
      <c r="D46" s="14"/>
      <c r="E46" s="14"/>
      <c r="F46" s="14"/>
      <c r="G46" s="14"/>
      <c r="H46" s="14"/>
    </row>
    <row r="47" spans="2:10" x14ac:dyDescent="0.2">
      <c r="B47" s="24"/>
      <c r="C47" s="18" t="s">
        <v>22</v>
      </c>
      <c r="D47" s="14"/>
      <c r="E47" s="14"/>
      <c r="F47" s="14"/>
      <c r="G47" s="14"/>
      <c r="H47" s="14"/>
    </row>
    <row r="48" spans="2:10" ht="16" thickBot="1" x14ac:dyDescent="0.25">
      <c r="B48" s="28"/>
      <c r="C48" s="20" t="s">
        <v>23</v>
      </c>
      <c r="D48" s="29"/>
      <c r="E48" s="29"/>
      <c r="F48" s="29"/>
      <c r="G48" s="29"/>
      <c r="H48" s="29"/>
    </row>
    <row r="50" spans="3:10" ht="39" customHeight="1" x14ac:dyDescent="0.2"/>
    <row r="63" spans="3:10" x14ac:dyDescent="0.2">
      <c r="C63" s="21" t="s">
        <v>38</v>
      </c>
      <c r="D63" s="6"/>
      <c r="E63" s="6"/>
      <c r="F63" s="6"/>
      <c r="G63" s="6"/>
      <c r="H63" s="6"/>
      <c r="I63" s="6"/>
      <c r="J63" s="6"/>
    </row>
    <row r="64" spans="3:10" ht="46.5" customHeight="1" x14ac:dyDescent="0.2">
      <c r="C64" s="47" t="s">
        <v>39</v>
      </c>
      <c r="D64" s="47"/>
      <c r="E64" s="47"/>
      <c r="F64" s="47"/>
      <c r="G64" s="47"/>
      <c r="H64" s="47"/>
      <c r="I64" s="47"/>
      <c r="J64" s="47"/>
    </row>
    <row r="65" spans="3:10" ht="33" customHeight="1" x14ac:dyDescent="0.2">
      <c r="C65" s="47" t="s">
        <v>40</v>
      </c>
      <c r="D65" s="47"/>
      <c r="E65" s="47"/>
      <c r="F65" s="47"/>
      <c r="G65" s="47"/>
      <c r="H65" s="47"/>
      <c r="I65" s="47"/>
      <c r="J65" s="47"/>
    </row>
    <row r="66" spans="3:10" ht="60.75" customHeight="1" x14ac:dyDescent="0.2">
      <c r="C66" s="47" t="s">
        <v>41</v>
      </c>
      <c r="D66" s="47"/>
      <c r="E66" s="47"/>
      <c r="F66" s="47"/>
      <c r="G66" s="47"/>
      <c r="H66" s="47"/>
      <c r="I66" s="47"/>
      <c r="J66" s="47"/>
    </row>
    <row r="67" spans="3:10" ht="23.25" customHeight="1" x14ac:dyDescent="0.2">
      <c r="C67" s="47" t="s">
        <v>42</v>
      </c>
      <c r="D67" s="47"/>
      <c r="E67" s="47"/>
      <c r="F67" s="47"/>
      <c r="G67" s="47"/>
      <c r="H67" s="47"/>
      <c r="I67" s="47"/>
      <c r="J67" s="47"/>
    </row>
    <row r="68" spans="3:10" x14ac:dyDescent="0.2">
      <c r="C68" s="47" t="s">
        <v>43</v>
      </c>
      <c r="D68" s="47"/>
      <c r="E68" s="47"/>
      <c r="F68" s="47"/>
      <c r="G68" s="47"/>
      <c r="H68" s="47"/>
      <c r="I68" s="47"/>
      <c r="J68" s="47"/>
    </row>
    <row r="69" spans="3:10" x14ac:dyDescent="0.2">
      <c r="C69" s="47" t="s">
        <v>44</v>
      </c>
      <c r="D69" s="47"/>
      <c r="E69" s="47"/>
      <c r="F69" s="47"/>
      <c r="G69" s="47"/>
      <c r="H69" s="47"/>
      <c r="I69" s="47"/>
      <c r="J69" s="47"/>
    </row>
    <row r="70" spans="3:10" ht="36.75" customHeight="1" x14ac:dyDescent="0.2">
      <c r="C70" s="47" t="s">
        <v>45</v>
      </c>
      <c r="D70" s="47"/>
      <c r="E70" s="47"/>
      <c r="F70" s="47"/>
      <c r="G70" s="47"/>
      <c r="H70" s="47"/>
      <c r="I70" s="47"/>
      <c r="J70" s="47"/>
    </row>
    <row r="71" spans="3:10" ht="36" customHeight="1" x14ac:dyDescent="0.2">
      <c r="C71" s="47" t="s">
        <v>46</v>
      </c>
      <c r="D71" s="47"/>
      <c r="E71" s="47"/>
      <c r="F71" s="47"/>
      <c r="G71" s="47"/>
      <c r="H71" s="47"/>
      <c r="I71" s="47"/>
      <c r="J71" s="47"/>
    </row>
    <row r="72" spans="3:10" ht="24.75" customHeight="1" x14ac:dyDescent="0.2">
      <c r="C72" s="47" t="s">
        <v>47</v>
      </c>
      <c r="D72" s="47"/>
      <c r="E72" s="47"/>
      <c r="F72" s="47"/>
      <c r="G72" s="47"/>
      <c r="H72" s="47"/>
      <c r="I72" s="47"/>
      <c r="J72" s="47"/>
    </row>
    <row r="73" spans="3:10" ht="23.25" customHeight="1" x14ac:dyDescent="0.2">
      <c r="C73" s="47" t="s">
        <v>48</v>
      </c>
      <c r="D73" s="47"/>
      <c r="E73" s="47"/>
      <c r="F73" s="47"/>
      <c r="G73" s="47"/>
      <c r="H73" s="47"/>
      <c r="I73" s="47"/>
      <c r="J73" s="47"/>
    </row>
    <row r="74" spans="3:10" x14ac:dyDescent="0.2">
      <c r="C74" s="47" t="s">
        <v>49</v>
      </c>
      <c r="D74" s="47"/>
      <c r="E74" s="47"/>
      <c r="F74" s="47"/>
      <c r="G74" s="47"/>
      <c r="H74" s="47"/>
      <c r="I74" s="47"/>
      <c r="J74" s="47"/>
    </row>
    <row r="75" spans="3:10" ht="12.75" customHeight="1" x14ac:dyDescent="0.2">
      <c r="C75" s="47" t="s">
        <v>50</v>
      </c>
      <c r="D75" s="47"/>
      <c r="E75" s="47"/>
      <c r="F75" s="47"/>
      <c r="G75" s="47"/>
      <c r="H75" s="47"/>
      <c r="I75" s="47"/>
      <c r="J75" s="47"/>
    </row>
    <row r="76" spans="3:10" ht="15.75" customHeight="1" x14ac:dyDescent="0.2">
      <c r="C76" s="47" t="s">
        <v>51</v>
      </c>
      <c r="D76" s="47"/>
      <c r="E76" s="47"/>
      <c r="F76" s="47"/>
      <c r="G76" s="47"/>
      <c r="H76" s="47"/>
      <c r="I76" s="47"/>
      <c r="J76" s="47"/>
    </row>
    <row r="77" spans="3:10" ht="28.5" customHeight="1" x14ac:dyDescent="0.2">
      <c r="C77" s="47" t="s">
        <v>52</v>
      </c>
      <c r="D77" s="47"/>
      <c r="E77" s="47"/>
      <c r="F77" s="47"/>
      <c r="G77" s="47"/>
      <c r="H77" s="47"/>
      <c r="I77" s="47"/>
      <c r="J77" s="47"/>
    </row>
    <row r="78" spans="3:10" ht="25.5" customHeight="1" x14ac:dyDescent="0.2">
      <c r="C78" s="47" t="s">
        <v>53</v>
      </c>
      <c r="D78" s="47"/>
      <c r="E78" s="47"/>
      <c r="F78" s="47"/>
      <c r="G78" s="47"/>
      <c r="H78" s="47"/>
      <c r="I78" s="47"/>
      <c r="J78" s="47"/>
    </row>
    <row r="79" spans="3:10" ht="35.25" customHeight="1" x14ac:dyDescent="0.2">
      <c r="C79" s="47" t="s">
        <v>54</v>
      </c>
      <c r="D79" s="47"/>
      <c r="E79" s="47"/>
      <c r="F79" s="47"/>
      <c r="G79" s="47"/>
      <c r="H79" s="47"/>
      <c r="I79" s="47"/>
      <c r="J79" s="47"/>
    </row>
  </sheetData>
  <mergeCells count="48">
    <mergeCell ref="C79:J79"/>
    <mergeCell ref="C74:J74"/>
    <mergeCell ref="C75:J75"/>
    <mergeCell ref="C76:J76"/>
    <mergeCell ref="C77:J77"/>
    <mergeCell ref="C78:J78"/>
    <mergeCell ref="C69:J69"/>
    <mergeCell ref="C70:J70"/>
    <mergeCell ref="C71:J71"/>
    <mergeCell ref="C72:J72"/>
    <mergeCell ref="C73:J73"/>
    <mergeCell ref="C64:J64"/>
    <mergeCell ref="C65:J65"/>
    <mergeCell ref="C66:J66"/>
    <mergeCell ref="C67:J67"/>
    <mergeCell ref="C68:J68"/>
    <mergeCell ref="I1:J1"/>
    <mergeCell ref="B8:C8"/>
    <mergeCell ref="B9:C9"/>
    <mergeCell ref="B10:C10"/>
    <mergeCell ref="B14:C14"/>
    <mergeCell ref="B18:C18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D6:D7"/>
    <mergeCell ref="B26:C26"/>
    <mergeCell ref="B45:C45"/>
    <mergeCell ref="C39:J39"/>
    <mergeCell ref="C40:J40"/>
    <mergeCell ref="B42:C44"/>
    <mergeCell ref="D42:D44"/>
    <mergeCell ref="E42:E44"/>
    <mergeCell ref="F42:F44"/>
    <mergeCell ref="G42:G44"/>
    <mergeCell ref="H42:H44"/>
    <mergeCell ref="B27:C27"/>
    <mergeCell ref="B28:C28"/>
    <mergeCell ref="B32:C32"/>
    <mergeCell ref="B33:C33"/>
    <mergeCell ref="B37:C37"/>
  </mergeCells>
  <printOptions horizontalCentered="1"/>
  <pageMargins left="0.59055118110236227" right="0.39370078740157483" top="0.78740157480314965" bottom="0.59055118110236227" header="0" footer="0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LDF-2</vt:lpstr>
      <vt:lpstr>'LDF-2'!Área_de_impresión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Esteban Hermenegildo Abarca García</cp:lastModifiedBy>
  <cp:lastPrinted>2024-05-22T19:21:33Z</cp:lastPrinted>
  <dcterms:created xsi:type="dcterms:W3CDTF">2016-10-14T15:00:32Z</dcterms:created>
  <dcterms:modified xsi:type="dcterms:W3CDTF">2024-05-22T19:21:34Z</dcterms:modified>
</cp:coreProperties>
</file>