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mpios  2005\H. AYUNTAMIENTOS 2024\1. GENERAL HELIODORO CASTILLO\9. SEVAC\3er TRIMESTRE\TRANSPARENCIA 3ER TRIM\4. CONTENIDO PROGRAMATICO\"/>
    </mc:Choice>
  </mc:AlternateContent>
  <xr:revisionPtr revIDLastSave="0" documentId="13_ncr:1_{3BE2FD73-2D73-4283-BBBC-340CE2D97C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D-1" sheetId="1" r:id="rId1"/>
  </sheets>
  <externalReferences>
    <externalReference r:id="rId2"/>
    <externalReference r:id="rId3"/>
    <externalReference r:id="rId4"/>
  </externalReferences>
  <definedNames>
    <definedName name="_xlnm.Print_Area" localSheetId="0">'ED-1'!$A$1:$M$540</definedName>
    <definedName name="ASS">#REF!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NN">#REF!</definedName>
    <definedName name="OPINION">[2]Dictamen!$B$6:$C$11</definedName>
    <definedName name="presidencia">#REF!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sssssssssss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3" i="1" l="1"/>
  <c r="C543" i="1"/>
  <c r="I13" i="1" l="1"/>
  <c r="I14" i="1"/>
  <c r="I15" i="1"/>
  <c r="I16" i="1"/>
  <c r="I17" i="1"/>
  <c r="I18" i="1"/>
  <c r="I19" i="1"/>
  <c r="I20" i="1"/>
  <c r="I27" i="1"/>
  <c r="I28" i="1"/>
  <c r="I29" i="1"/>
  <c r="I30" i="1"/>
  <c r="I31" i="1"/>
  <c r="I32" i="1"/>
  <c r="I67" i="1"/>
  <c r="I68" i="1"/>
  <c r="I69" i="1"/>
  <c r="I70" i="1"/>
  <c r="I71" i="1"/>
  <c r="I72" i="1"/>
  <c r="I73" i="1"/>
  <c r="I74" i="1"/>
  <c r="I75" i="1"/>
  <c r="I82" i="1"/>
  <c r="I83" i="1"/>
  <c r="I84" i="1"/>
  <c r="I85" i="1"/>
  <c r="I86" i="1"/>
  <c r="I124" i="1"/>
  <c r="I125" i="1"/>
  <c r="I126" i="1"/>
  <c r="I127" i="1"/>
  <c r="I128" i="1"/>
  <c r="I129" i="1"/>
  <c r="I130" i="1"/>
  <c r="I131" i="1"/>
  <c r="I132" i="1"/>
  <c r="I135" i="1"/>
  <c r="I136" i="1"/>
  <c r="I137" i="1"/>
  <c r="I138" i="1"/>
  <c r="I139" i="1"/>
  <c r="I140" i="1"/>
  <c r="I180" i="1"/>
  <c r="I181" i="1"/>
  <c r="I182" i="1"/>
  <c r="I183" i="1"/>
  <c r="I184" i="1"/>
  <c r="I185" i="1"/>
  <c r="I186" i="1"/>
  <c r="I187" i="1"/>
  <c r="I192" i="1"/>
  <c r="I193" i="1"/>
  <c r="I194" i="1"/>
  <c r="I195" i="1"/>
  <c r="I196" i="1"/>
  <c r="I197" i="1"/>
  <c r="I198" i="1"/>
  <c r="I199" i="1"/>
  <c r="I206" i="1"/>
  <c r="I207" i="1"/>
  <c r="I208" i="1"/>
  <c r="I209" i="1"/>
  <c r="I210" i="1"/>
  <c r="I211" i="1"/>
  <c r="I212" i="1"/>
  <c r="I218" i="1"/>
  <c r="I219" i="1"/>
  <c r="I220" i="1"/>
  <c r="I221" i="1"/>
  <c r="I222" i="1"/>
  <c r="I223" i="1"/>
  <c r="I224" i="1"/>
  <c r="I225" i="1"/>
  <c r="I226" i="1"/>
  <c r="I230" i="1"/>
  <c r="I231" i="1"/>
  <c r="I232" i="1"/>
  <c r="I233" i="1"/>
  <c r="I234" i="1"/>
  <c r="I235" i="1"/>
  <c r="I236" i="1"/>
  <c r="I237" i="1"/>
  <c r="I238" i="1"/>
  <c r="I239" i="1"/>
  <c r="I246" i="1"/>
  <c r="I247" i="1"/>
  <c r="I248" i="1"/>
  <c r="I249" i="1"/>
  <c r="I250" i="1"/>
  <c r="I251" i="1"/>
  <c r="I252" i="1"/>
  <c r="I253" i="1"/>
  <c r="I254" i="1"/>
  <c r="I255" i="1"/>
  <c r="I261" i="1"/>
  <c r="I262" i="1"/>
  <c r="I263" i="1"/>
  <c r="I264" i="1"/>
  <c r="I265" i="1"/>
  <c r="I266" i="1"/>
  <c r="I267" i="1"/>
  <c r="I268" i="1"/>
  <c r="I272" i="1"/>
  <c r="I273" i="1"/>
  <c r="I328" i="1"/>
  <c r="I329" i="1"/>
  <c r="I330" i="1"/>
  <c r="I331" i="1"/>
  <c r="I332" i="1"/>
  <c r="I333" i="1"/>
  <c r="I334" i="1"/>
  <c r="I335" i="1"/>
  <c r="I362" i="1"/>
  <c r="I363" i="1"/>
  <c r="I364" i="1"/>
  <c r="I365" i="1"/>
  <c r="I403" i="1"/>
  <c r="I404" i="1"/>
  <c r="I405" i="1"/>
  <c r="I406" i="1"/>
  <c r="I407" i="1"/>
  <c r="I408" i="1"/>
  <c r="I409" i="1"/>
  <c r="I410" i="1"/>
  <c r="I411" i="1"/>
  <c r="I424" i="1"/>
  <c r="I425" i="1"/>
  <c r="I426" i="1"/>
  <c r="I427" i="1"/>
  <c r="I428" i="1"/>
  <c r="I429" i="1"/>
  <c r="I430" i="1"/>
  <c r="I431" i="1"/>
  <c r="I432" i="1"/>
  <c r="I436" i="1"/>
  <c r="I437" i="1"/>
  <c r="I438" i="1"/>
  <c r="I439" i="1"/>
  <c r="I440" i="1"/>
  <c r="I441" i="1"/>
  <c r="I442" i="1"/>
  <c r="I463" i="1"/>
  <c r="I464" i="1"/>
  <c r="I465" i="1"/>
  <c r="I510" i="1"/>
  <c r="I511" i="1"/>
  <c r="I512" i="1"/>
  <c r="I12" i="1" l="1"/>
</calcChain>
</file>

<file path=xl/sharedStrings.xml><?xml version="1.0" encoding="utf-8"?>
<sst xmlns="http://schemas.openxmlformats.org/spreadsheetml/2006/main" count="1489" uniqueCount="374">
  <si>
    <t>Nombre del indicador</t>
  </si>
  <si>
    <t>Método de Cálculo</t>
  </si>
  <si>
    <t>U.M.</t>
  </si>
  <si>
    <t>Metas</t>
  </si>
  <si>
    <t xml:space="preserve">Frecuencia de Medición </t>
  </si>
  <si>
    <t>Parámetros de Semaforización</t>
  </si>
  <si>
    <t>Programadas</t>
  </si>
  <si>
    <t>Realizadas</t>
  </si>
  <si>
    <t>Resultado</t>
  </si>
  <si>
    <t>Critico</t>
  </si>
  <si>
    <t>Con riesgo</t>
  </si>
  <si>
    <t>Aceptable</t>
  </si>
  <si>
    <t>Tipo de Indicador</t>
  </si>
  <si>
    <r>
      <rPr>
        <b/>
        <sz val="11"/>
        <color theme="1"/>
        <rFont val="Arial Narrow"/>
        <family val="2"/>
      </rPr>
      <t>Fecha de elaboración</t>
    </r>
    <r>
      <rPr>
        <sz val="11"/>
        <color theme="1"/>
        <rFont val="Arial Narrow"/>
        <family val="2"/>
      </rPr>
      <t>: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</si>
  <si>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</si>
  <si>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</si>
  <si>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</si>
  <si>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</si>
  <si>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</si>
  <si>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</si>
  <si>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</si>
  <si>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</si>
  <si>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</si>
  <si>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</si>
  <si>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</si>
  <si>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Nombre del Programa presupuestario</t>
  </si>
  <si>
    <t xml:space="preserve">Área Administrativa Responsable </t>
  </si>
  <si>
    <t>Formato ED-1</t>
  </si>
  <si>
    <t xml:space="preserve"> Indicadores de Resultados Estratégicos y de Gestión diseñados para cada uno de los programas presupuestarios</t>
  </si>
  <si>
    <t>Municipio  de General Heliodoro Castillo, Guerrero.</t>
  </si>
  <si>
    <r>
      <rPr>
        <b/>
        <sz val="12"/>
        <color theme="1"/>
        <rFont val="Arial Narrow"/>
        <family val="2"/>
      </rPr>
      <t>Entidad Fiscalizada</t>
    </r>
    <r>
      <rPr>
        <sz val="12"/>
        <color theme="1"/>
        <rFont val="Arial Narrow"/>
        <family val="2"/>
      </rPr>
      <t>:</t>
    </r>
  </si>
  <si>
    <r>
      <rPr>
        <b/>
        <sz val="12"/>
        <color theme="1"/>
        <rFont val="Arial Narrow"/>
        <family val="2"/>
      </rPr>
      <t>Período</t>
    </r>
    <r>
      <rPr>
        <sz val="12"/>
        <color theme="1"/>
        <rFont val="Arial Narrow"/>
        <family val="2"/>
      </rPr>
      <t>:</t>
    </r>
  </si>
  <si>
    <t>Licencias</t>
  </si>
  <si>
    <t>Compromiso Social Compartido</t>
  </si>
  <si>
    <t>Porcentaje de verificación de licencias y permisos.</t>
  </si>
  <si>
    <t>Porcentaje de expedición de licencias para conducir.</t>
  </si>
  <si>
    <t>(Licencias verificadas/Licencias programadas)*100</t>
  </si>
  <si>
    <t>(Licencias expedidas/Licencias solicitadas)*100</t>
  </si>
  <si>
    <t>Gestión</t>
  </si>
  <si>
    <t>Semestral</t>
  </si>
  <si>
    <t>Porcentaje</t>
  </si>
  <si>
    <t>Porcentaje de cartillas militares expedidas.</t>
  </si>
  <si>
    <t>Porcentaje de precartilla expedidas.</t>
  </si>
  <si>
    <t>(Número de expediciones/Número de solicitudes)*100</t>
  </si>
  <si>
    <t>(Número de precartillas expedidas/Número de cartillas programadas)*100</t>
  </si>
  <si>
    <t>Porcentaje de supervisión en tomas de agua.</t>
  </si>
  <si>
    <t>Porcentaje de fugas de agua en el municipio.</t>
  </si>
  <si>
    <t>Porcentaje en el programa de bombeo de agua potable</t>
  </si>
  <si>
    <t>Porcentaje de incremento del servicio de agua potable.</t>
  </si>
  <si>
    <t>Dirección CONAGUA</t>
  </si>
  <si>
    <t>Cartillas</t>
  </si>
  <si>
    <t>(Número de supervisiones realizadas/Número de supervisiones programadas)*100</t>
  </si>
  <si>
    <t>(Número de fugas reparadas/Total de fugas de agua en el municipio)*100</t>
  </si>
  <si>
    <t>(Número de bombeos realizados al día/Número de bombeos programados por día)*100</t>
  </si>
  <si>
    <t>(Servicio de agua instalado/Servicio de agua programado)*100</t>
  </si>
  <si>
    <t>Planta tratadora</t>
  </si>
  <si>
    <t xml:space="preserve">Porcentaje de materia organica transformada. </t>
  </si>
  <si>
    <t xml:space="preserve">Porcentaje de supervisiones y mantenimientos. </t>
  </si>
  <si>
    <t xml:space="preserve">Porcentaje de abono. </t>
  </si>
  <si>
    <t>Porcentaje de limpiezas en drenaje sanitario y barrancas.</t>
  </si>
  <si>
    <t>(Total de materia organica que se transformo/Total de materia organiza por transformar programada)*100</t>
  </si>
  <si>
    <t>(Total de abono generado/Total de abono por producir programado)*100</t>
  </si>
  <si>
    <t>(Número de limpiezas realizadas/Número de limpiezas programadas)*100</t>
  </si>
  <si>
    <t xml:space="preserve">Porcentaje de servicios de vehículos. </t>
  </si>
  <si>
    <t>Porcentaje de vehículos dañados.</t>
  </si>
  <si>
    <t>(Número de servicios de los vehículos realizados/Número de servicios programados)*100</t>
  </si>
  <si>
    <t>(Número de vehículos reparados/Número de vehículos dañados)*100</t>
  </si>
  <si>
    <t>Mecánicos</t>
  </si>
  <si>
    <t>Órgano Interno de Control</t>
  </si>
  <si>
    <t>Porcentaje de auditorías internas realizadas.</t>
  </si>
  <si>
    <t>(Auditorías realizadas en las áreas/Áreas programadas del municipio)*100</t>
  </si>
  <si>
    <t>DIF Municipal</t>
  </si>
  <si>
    <t>Desarrollo Social Municipal</t>
  </si>
  <si>
    <t>Porcentaje de apoyos para las demandas más vulnerables de la ciudadanía.</t>
  </si>
  <si>
    <t>Porcentaje de desayunos entregados a las escuelas.</t>
  </si>
  <si>
    <t>Porcentaje de despensas otorgadas.</t>
  </si>
  <si>
    <t>Porcentaje de eventos sociales para la población en general.</t>
  </si>
  <si>
    <t>Porcentaje de campañas de activación física.</t>
  </si>
  <si>
    <t>Porcentaje de campañas de salud.</t>
  </si>
  <si>
    <t>(Desayunos entregados/Desayunos programados)*100</t>
  </si>
  <si>
    <t>(Despensas otorgadas/Despensas programadas)*100</t>
  </si>
  <si>
    <t>(Número de eventos realizados/Número de eventos programados)*100</t>
  </si>
  <si>
    <t>(Número de ciudadanos ejercitandose/Número de campañas realizadas)*100</t>
  </si>
  <si>
    <t>(Número de campañas realizadas/Número de campañas programadas)*100</t>
  </si>
  <si>
    <t>(Apoyos económicos recibidos/Población programada)*100</t>
  </si>
  <si>
    <t>Dirección De Desarrollo Social</t>
  </si>
  <si>
    <t>Porcentaje de campañas realizadas.</t>
  </si>
  <si>
    <t>Porcentaje de cumplimiento de la entrega de apoyos económicos.</t>
  </si>
  <si>
    <t>Porcentaje de apoyos otorgados a adultos mayores.</t>
  </si>
  <si>
    <t>(Sumatoria de los apoyos económicos entregados/Total de apoyos económicos programados)*100</t>
  </si>
  <si>
    <t>(Número de apoyos entregados/Número de adultos beneficiados)*100</t>
  </si>
  <si>
    <t>Dirección De Desarrollo Económico</t>
  </si>
  <si>
    <t xml:space="preserve">Porcentajde licencias de establecimiento comerciales. </t>
  </si>
  <si>
    <t>Porcentaje de reuniones de locatarios del mercado.</t>
  </si>
  <si>
    <t>(Número de licencias de aperturas realizadas/Número de licencias programadas)*100</t>
  </si>
  <si>
    <t>(Número de reuniones realizadas con locatarios/Número de reuniones programadas)*100</t>
  </si>
  <si>
    <t>Dirección Del Adulto Mayor</t>
  </si>
  <si>
    <t xml:space="preserve">Porcentaje de beneficarios al programa. </t>
  </si>
  <si>
    <t>Porcentaje de clubes de adultos de tercera edad.</t>
  </si>
  <si>
    <t>Porcentaje de actividades realizadas por los adultos mayores.</t>
  </si>
  <si>
    <t>(Número de beneficiarios/Número de personas adultas programadas)*100</t>
  </si>
  <si>
    <t>(Número de clubes formados/Número de clubes programados)*100</t>
  </si>
  <si>
    <t>(Número de actividades realizadas/Número de actividades programadas)*100</t>
  </si>
  <si>
    <t>Casa Ame</t>
  </si>
  <si>
    <t>Porcentaje de registro de mujeres en gestación en los alrededores del municipio.</t>
  </si>
  <si>
    <t>Porcentaje de apoyo a las mujeres embarazadas.</t>
  </si>
  <si>
    <t>(Número de mujeres embarazadas alojadas/Número de mujeres programadas)*100</t>
  </si>
  <si>
    <t>(Número de apoyos brindados/Número de apoyos programados)*100</t>
  </si>
  <si>
    <t>Porcentaje de información otorgada a las mujeres en gestación o en puerperio.</t>
  </si>
  <si>
    <t>Porcentaje de mujeres trasladadas a hospitales.</t>
  </si>
  <si>
    <t>Porcentaje de vehículos de traslados de la casa ame.</t>
  </si>
  <si>
    <t>(Número de platicas realizadas/Número de platicas programadas)*100</t>
  </si>
  <si>
    <t>(Número de traslados realizados/Número de traslados programados)*100</t>
  </si>
  <si>
    <t>(Número de vehículos disponibles/Número de vehículos programados)*100</t>
  </si>
  <si>
    <t>Dirección De La Mujer</t>
  </si>
  <si>
    <t>Porcentaje de asesorías jurídicas otorgadas.</t>
  </si>
  <si>
    <t>Porcentaje de impartición de talleres de equidad de género.</t>
  </si>
  <si>
    <t>Porcentaje de platicas en temas de violencia intrafamiliar.</t>
  </si>
  <si>
    <t>Porcentaje de visitas domiciliarias en instituciones educativas.</t>
  </si>
  <si>
    <t>Porcentaje de cursos para empoderar a la mujeres.</t>
  </si>
  <si>
    <t>(Total de asesorías jurídicas otorgadas/Total de asesorías jurídicas programadas)*100</t>
  </si>
  <si>
    <t>(Número de mujeres violentadas/Número de mujeres en el municipio)*100</t>
  </si>
  <si>
    <t>(Número de visitas realizadas/Número de visitas programadas)*100</t>
  </si>
  <si>
    <t>(Cursos de empoderamiento otorgados/Cursos de empoderamiento programados)*100</t>
  </si>
  <si>
    <t>Dirección De Las Madres Solteras</t>
  </si>
  <si>
    <t>Porcentaje de apoyos a madres solteras.</t>
  </si>
  <si>
    <t>Porcentaje de platicas en temas de salud.</t>
  </si>
  <si>
    <t>(Apoyos económicos otorgados/Apoyos económicos programados)*100</t>
  </si>
  <si>
    <t>(Platicas realizadas/Platicas programadas)*100</t>
  </si>
  <si>
    <t>Porcentaje de espacios para la feria del municipio.</t>
  </si>
  <si>
    <t>Porcentaje de comerciantes que invaden la vía pública.</t>
  </si>
  <si>
    <t>Porcentaje de cobros a los comerciantes del mercado.</t>
  </si>
  <si>
    <t>(Número de espacios asignados/Número de espacios programados)*100</t>
  </si>
  <si>
    <t>(Número de inspecciones realizadas/Número de inspecciones programadas)*100</t>
  </si>
  <si>
    <t>(Número de cobros realizados/Número de comerciantes en el tianguis)*100</t>
  </si>
  <si>
    <t>Atención a Grupos Vulnerables</t>
  </si>
  <si>
    <t>Presidencia Municipal</t>
  </si>
  <si>
    <t>Porcentaje de gestiones realizadas.</t>
  </si>
  <si>
    <t>Porcentaje de decisiones tomadas.</t>
  </si>
  <si>
    <t>Porcentaje de acuerdos de cabildo firmados.</t>
  </si>
  <si>
    <t>(Número de gestiones realizadas/Número de gestiones programadas)*100</t>
  </si>
  <si>
    <t>(Número de decisiones tomadas/Número de sesiones de cabildo)*100</t>
  </si>
  <si>
    <t>(Acuerdos de cabildo firmados/Acuerdos de cabildo programados)*100</t>
  </si>
  <si>
    <t>Modernización Administrativa</t>
  </si>
  <si>
    <t>Dirección de Comunicación Social</t>
  </si>
  <si>
    <t>Porcentaje de actividades y acciones del ayuntamiento.</t>
  </si>
  <si>
    <t>(Actividades realizadas por el ayuntamiento/Actividades programadas)*100</t>
  </si>
  <si>
    <t>Porcentaje de publicidad en el municipio.</t>
  </si>
  <si>
    <t>Porcentaje de enlaces en vivo.</t>
  </si>
  <si>
    <t>Porcentaje de manejo de equipo de computo.</t>
  </si>
  <si>
    <t>(Número de publicaciones en paginas web/Número de publicaciones programadas)*100</t>
  </si>
  <si>
    <t>(Número de transmisiones en vivo realizadas/Número de transmisiones en vivo programadas)*100</t>
  </si>
  <si>
    <t>(Número de cursos dados para el paquete office/Número de cursos programados)*100</t>
  </si>
  <si>
    <t>Sindicatura</t>
  </si>
  <si>
    <t>Porcentaje de asesorías en situaciones de conflicto entre ciudadanos.</t>
  </si>
  <si>
    <t>Porcentaje de diligencias para dirimir conflictos entre ciudadanos.</t>
  </si>
  <si>
    <t>Porcentaje de salvaguarda y control patrimonial.</t>
  </si>
  <si>
    <t>Porcentaje de participaciones de acuerdos de cabildo.</t>
  </si>
  <si>
    <t>(Número de asesorías realizadas/Número de asesorías programadas)*100</t>
  </si>
  <si>
    <t>(Número de conflictos solucionados/Número de conflictos registrados)*100</t>
  </si>
  <si>
    <t>(Número de acciones de salvaguarda de patrimonio realizado/Número de acciones de salvaguarda)*100</t>
  </si>
  <si>
    <t>(Número de participaciones realizadas/Número de acuerdos de cabildo)*100</t>
  </si>
  <si>
    <t>Regiduría de Desarrollo Urbano y Obras Públicas</t>
  </si>
  <si>
    <t>Porcentaje promedio de asistencias a las sesiones ordinarias de cabildo.</t>
  </si>
  <si>
    <t>Porcentaje de ejecución de obras.</t>
  </si>
  <si>
    <t>Porcentaje de monumentos y estatuas en el municipio.</t>
  </si>
  <si>
    <t>(Promedio de asistencias a las sesiones ordinarias de cabildo/Promedio de asistencias ordinarias programadas)*100</t>
  </si>
  <si>
    <t>(Número de obras ejecutadas/Número de obras programadas)*100</t>
  </si>
  <si>
    <t>(Número de opiniones positivas/Número de opiniones negativas)*100</t>
  </si>
  <si>
    <t>Regiduría de Educación y Juventud</t>
  </si>
  <si>
    <t>(Promedio de asistencias a las sesiones ordinarias de cabildo/Promedio de asistencias a sesiones programadas)*100</t>
  </si>
  <si>
    <t>Porcentaje de actividades educativas, culturales y deportivas.</t>
  </si>
  <si>
    <t>Porcentaje de participación en las ceremonias civicas y actos oficiales.</t>
  </si>
  <si>
    <t>(Número de asistencia en las ceremonias civicas/Número de ceremonias civicas programadas)*100</t>
  </si>
  <si>
    <t>Regiduría de Desarrollo Rural</t>
  </si>
  <si>
    <t>Porcentaje de programas de asistencia social.</t>
  </si>
  <si>
    <t>(Programas de asistencia social realizados/Programas de asistencia social programados)*100</t>
  </si>
  <si>
    <t>Regiduría de Atención y Participación Social de Migrantes.</t>
  </si>
  <si>
    <t>Porcentaje de atención al migrante a través de programas sociales.</t>
  </si>
  <si>
    <t>Porcentaje de generación de empleos para migrantes.</t>
  </si>
  <si>
    <t>Porcentaje de atención al migrante para respetar sus derechos.</t>
  </si>
  <si>
    <t>(Número de apoyos sociales otorgados a migrantes/Número de apoyos sociales programados a migrantes)*100</t>
  </si>
  <si>
    <t>(Total de personas desempleadas atendidas/Total de la población desempleada)*100</t>
  </si>
  <si>
    <t>(Número de actividades realizadas para promover los derechos de los migrantes/Número actividades programadas para promover los derechos de los migrantes)*100</t>
  </si>
  <si>
    <t>Regiduría de Equidad y Género</t>
  </si>
  <si>
    <t>Porcentaje de participación de las mujeres para promover la perspectiva de género.</t>
  </si>
  <si>
    <t xml:space="preserve">Porcentaje de conferencias de tema de violencia de género. </t>
  </si>
  <si>
    <t>(Mujeres apoyadas/Total de Mujeres que necesita el apoyo)*100</t>
  </si>
  <si>
    <t>(Número de conferencias realizadas/Número de conferencias programadas)*100</t>
  </si>
  <si>
    <t>Regiduría de Medio Ambiente y Recursos Naturales</t>
  </si>
  <si>
    <t>(Programas para conservar el medio ambiente realizados/Programas para conservar el medio ambiente programados)*100</t>
  </si>
  <si>
    <t>(Número de eventos ecológicos realizados/Número de eventos ecológicos programados)*100</t>
  </si>
  <si>
    <t>Porcentaje de participación en la conservación del medio ambiente</t>
  </si>
  <si>
    <t>Porcentaje de acciones realizadas para promover el cuidado del medio ambiente.</t>
  </si>
  <si>
    <t>Regiduría de Comercio y Abasto Popular</t>
  </si>
  <si>
    <t>Porcentaje de aplicación del reglamento de los vendedores de vía pública.</t>
  </si>
  <si>
    <t>Porcentaje de licencia caducadas.</t>
  </si>
  <si>
    <t>(Reglamento aplicado a vendedores/Reglamento programado)*100</t>
  </si>
  <si>
    <t>(Informe realizado/Informe programado)*100</t>
  </si>
  <si>
    <t>Regiduria de Salud Publica y Asistencia Social</t>
  </si>
  <si>
    <t>Porcentaje de higiene en artículos comestibles.</t>
  </si>
  <si>
    <t>(Locales comerciales que cumplen con sector salubridad/Locales comerciales del municipio)*100</t>
  </si>
  <si>
    <t>Secretaria General</t>
  </si>
  <si>
    <t>Porcentaje de sesiones de cabildo.</t>
  </si>
  <si>
    <t>Porcentaje actas y acuerdos de cabildo.</t>
  </si>
  <si>
    <t>Porcentaje de reglamentos que se pretendan actualizar.</t>
  </si>
  <si>
    <t>Porcentaje de asuntos legales tratados.</t>
  </si>
  <si>
    <t xml:space="preserve">Porcentaje de documentos emitidos. </t>
  </si>
  <si>
    <t>(Sesiones de cabildo realizadas/Sesiones de cabildo convocadas)*100</t>
  </si>
  <si>
    <t>(Número de acuerdos cumplidos/Número de sesiones organizadas)*100</t>
  </si>
  <si>
    <t>(Número de reglamentos actualizados/Número de reglamentos programados)*100</t>
  </si>
  <si>
    <t>(Número de asuntos legales atendidos/Número de asuntos legales por atender)*100</t>
  </si>
  <si>
    <t>(Cantidad de documentos expedidos/Total de documentos)*100</t>
  </si>
  <si>
    <t>Dirección de Planeación</t>
  </si>
  <si>
    <t>Porcentaje de plan de desarrollo elaborado.</t>
  </si>
  <si>
    <t>Porcentaje de cumplimiento al POA.</t>
  </si>
  <si>
    <t>Porcentaje de asesorías en materia de evaluación.</t>
  </si>
  <si>
    <t>Porcentajes creados para la evaluación al desempeño.</t>
  </si>
  <si>
    <t>Porcentaje de las metas registradas en cada área municipal.</t>
  </si>
  <si>
    <t>(Plan de desarrollo elaborado/Plan de desarrollo programado)*100</t>
  </si>
  <si>
    <t>(Número de programas evaluados/Programas establecidos)*100</t>
  </si>
  <si>
    <t>(Cursos impartidos/Total de cursos programados)*100</t>
  </si>
  <si>
    <t>(Cursos en materia de evaluación/Total de cursos brindados en materia de SEDM)*100</t>
  </si>
  <si>
    <t>(Número de formatos creados/Número de formatos programados)*100</t>
  </si>
  <si>
    <t>(Número de metas actividades evaluadas/Número de metas actividades programadas)*100</t>
  </si>
  <si>
    <t>Unidad de Transparencia y Rendición de Cuentas</t>
  </si>
  <si>
    <t>Porcentaje de sistema para cada área municipal.</t>
  </si>
  <si>
    <t>Porcentaje de protección de datos personales para los servidores públicos.</t>
  </si>
  <si>
    <t>Porcentaje de actualización de la pagina web.</t>
  </si>
  <si>
    <t>Porcentaje de asesorías de transparencia y protección de datos.</t>
  </si>
  <si>
    <t>(Total de áreas con sistema de protección de datos/Total de áreas del municipio)*100</t>
  </si>
  <si>
    <t>(Total de servidores públicos protegidos del municipio /Total de servidores públicos del municipio)*100</t>
  </si>
  <si>
    <t>(Archivos actualizados/Información reciente del municipio)*100</t>
  </si>
  <si>
    <t>(Asesorías realizadas/Total de asesorías programadas)*100</t>
  </si>
  <si>
    <t>Tesoreria Municipal</t>
  </si>
  <si>
    <t xml:space="preserve">Porcentaje de formulación de los presupuestos. </t>
  </si>
  <si>
    <t>(Número de presupuestos formulados/Número de presupuestos programados)*100</t>
  </si>
  <si>
    <t>Porcentaje de mejoramiento de esquemas de recaudación.</t>
  </si>
  <si>
    <t>Porcentaje de trámites realizados.</t>
  </si>
  <si>
    <t>Porcentaje de elaboración de nominas.</t>
  </si>
  <si>
    <t>Porcentaje de criterios de disciplina presupuestal para el control de egresos.</t>
  </si>
  <si>
    <t>(Esquemas de recaudación mejorado/Esquemas de recaudación existente)*100</t>
  </si>
  <si>
    <t>(Número de trámites realizados/Número de trámites programados)*100</t>
  </si>
  <si>
    <t>(Nóminas pagadas/Nóminas elaboradas)*100</t>
  </si>
  <si>
    <t>(Criterios de disciplina aplicados/Criterios de disciplina por aplicar)*100</t>
  </si>
  <si>
    <t>Registro Civil</t>
  </si>
  <si>
    <t>Porcentaje de actas de nacimientos en el municipio.</t>
  </si>
  <si>
    <t>Porcentaje de expedición de actas de matrimonios.</t>
  </si>
  <si>
    <t>Porcentaje de registros de defunción.</t>
  </si>
  <si>
    <t>(Actas de nacimientos expedidas/Actas de nacimientos programadas)*100</t>
  </si>
  <si>
    <t>(Actas de matrimonios expedidas/Actas de matrimonios programadas)*100</t>
  </si>
  <si>
    <t>(Número de actas expedidas/Total de personas fallecidas durante el semestre)*100</t>
  </si>
  <si>
    <t>Dirección De Catastro</t>
  </si>
  <si>
    <t>Porcentaje de cobranza del impuesto predial.</t>
  </si>
  <si>
    <t>Porcentaje de cartera vencida del predial.</t>
  </si>
  <si>
    <t>Porcentaje de incremento de contribuyentes en el municipio.</t>
  </si>
  <si>
    <t>Porcentaje de incremento en la cartografía catastral.</t>
  </si>
  <si>
    <t>(Número de predios cobrados/Número de predios en el municipio)*100</t>
  </si>
  <si>
    <t>(Número de cartera de ciudadanos morosos que pagaron/Número de ciudadanos morosos)*100</t>
  </si>
  <si>
    <t>(Contribuyentes dados de alta/Censo realizado)*100</t>
  </si>
  <si>
    <t>(Altas de nuevos predios en la cartografía catastral registrados/Predios en la cartografía catastral por registrar programados)*100</t>
  </si>
  <si>
    <t>Oficialía Mayor</t>
  </si>
  <si>
    <t>Porcentaje de actualización de empleados.</t>
  </si>
  <si>
    <t>Porcentaje de supervisiones en reclutamiento de personal.</t>
  </si>
  <si>
    <t>Porcentaje de capacitaciones implementadas al personal adscrito.</t>
  </si>
  <si>
    <t>Porcentaje de material otorgado a las áreas del ayuntamiento.</t>
  </si>
  <si>
    <t>(Total de empleados que laboran en el ayuntamiento identificados/Total de empleados que laboran en el ayuntamiento por identificar)*100</t>
  </si>
  <si>
    <t>(Total de supervisiones a nuevo personal a seleccionar realizados/Total de supervisiones a nuevo personal a seleccionar programadas)*100</t>
  </si>
  <si>
    <t>(Total de capacitaciones al personal adscrito realizadas/Total de capacitaciones al personal adscrito por efectuar)*100</t>
  </si>
  <si>
    <t>(Cajas de material entregado/Áreas del municipio)*100</t>
  </si>
  <si>
    <t>Dirección De Obras Publicas</t>
  </si>
  <si>
    <t>FISM</t>
  </si>
  <si>
    <t>Porcentaje de elaboración de la propuesta de las obras públicas del municipio.</t>
  </si>
  <si>
    <t>Porcentaje de elaboración de expedientes de obras.</t>
  </si>
  <si>
    <t>Porcentaje de obras dadas de alta en el sistema.</t>
  </si>
  <si>
    <t>Porcentaje del proceso de adjudicación de obras.</t>
  </si>
  <si>
    <t>(Propuestas elaboradas/Propuestas por elaborar)*100</t>
  </si>
  <si>
    <t>(Expedientes elaborados/Expedientes programados)*100</t>
  </si>
  <si>
    <t>(Obras y proyetos registrados/Número de obras en la propuesta)*100</t>
  </si>
  <si>
    <t>(Adjudicación de obras realizadas/Adjudicación de obras por realizar)*100</t>
  </si>
  <si>
    <t>Porcentaje de liberación de recursos de obras aprobadas.</t>
  </si>
  <si>
    <t>Porcentaje de las obras ejecutadas.</t>
  </si>
  <si>
    <t>Porcentaje de informe de obras públicas.</t>
  </si>
  <si>
    <t>Porcentaje de avance de obra</t>
  </si>
  <si>
    <t>(Obras aprobadas/Obras programadas)*100</t>
  </si>
  <si>
    <t>(Obras en proceso/Total de obras aprobadas)*100</t>
  </si>
  <si>
    <t>(Informes otorgados/Informes programados)*100</t>
  </si>
  <si>
    <t>(Obra realizada/Obra programada)*100</t>
  </si>
  <si>
    <t>Dirección De Servicios Públicos</t>
  </si>
  <si>
    <t>Servicios Públicos</t>
  </si>
  <si>
    <t>Porcentaje de recolección de basura</t>
  </si>
  <si>
    <t>Porcentaje de pipas de agua.</t>
  </si>
  <si>
    <t>Porcentaje de sustitución de Luminarias de LED.</t>
  </si>
  <si>
    <t>Porcentaje de permisos y trámites de tomas de agua.</t>
  </si>
  <si>
    <t>(Toneladas de basura recolectada/Toneladas de basura programada)*100</t>
  </si>
  <si>
    <t>(Número de pipas distribuidas/Número de pipas programadas)*100</t>
  </si>
  <si>
    <t>(Luminarias instaladas/Total de luminarias de alumbrado público en el municipio)*100</t>
  </si>
  <si>
    <t>(Número de permisos otorgados/Número de permisos solicitados)*100</t>
  </si>
  <si>
    <t>Dirección De Ecología</t>
  </si>
  <si>
    <t>IED (Desarrollo Rural y Protección del Medio Ambiente)</t>
  </si>
  <si>
    <t>Porcentaje de áreas verdes del municipio.</t>
  </si>
  <si>
    <t>Porcentaje de platicas realizadas para fomentar el respeto por el medio ambiente.</t>
  </si>
  <si>
    <t>Porcentaje de vigilantes voluntarios reclutados.</t>
  </si>
  <si>
    <t>Porcentaje de programas de limpieza.</t>
  </si>
  <si>
    <t>(Campañas de reforestación realizadas/Campañas de reforestación programadas)*100</t>
  </si>
  <si>
    <t>(Áreas verdes rescatadas/Áreas verdes programadas para rescatar)*100</t>
  </si>
  <si>
    <t>(Vigilantes reclutados/Vigilantes programadas)*100</t>
  </si>
  <si>
    <t>(Programas de limpieza realizados/Programas de limpieza programados)*100</t>
  </si>
  <si>
    <t>Dirección De Desarrollo Rural</t>
  </si>
  <si>
    <t>Porcentaje de apoyo a fertilizante.</t>
  </si>
  <si>
    <t>Porcentaje de herramientas para producción agrícola entregada.</t>
  </si>
  <si>
    <t>Porcentaje de animales otorgados a los ganaderos del municipio.</t>
  </si>
  <si>
    <t>Porcentaje de bodegas construidas.</t>
  </si>
  <si>
    <t>(Apoyos de fertilizantes entregados a productores/Apoyos gestionados de fertilizante)*100</t>
  </si>
  <si>
    <t>(Número de herramientas otorgadas/Número de herramientas programadas)*100</t>
  </si>
  <si>
    <t>(Número de animales entregados/Número de animales programados)*100</t>
  </si>
  <si>
    <t>(Número de bodegas y galeras construidas/Número de bodegas y galeras programadas)*100</t>
  </si>
  <si>
    <t>Seguridad Publica</t>
  </si>
  <si>
    <t>FORTAMUN</t>
  </si>
  <si>
    <t>Porcentaje de cámaras de video vigilancia en operación.</t>
  </si>
  <si>
    <t>Porcentaje de efectividad en la implementación de operativos de seguridad.</t>
  </si>
  <si>
    <t>Porcentaje de resguardo a los funcionarios público para un evento social.</t>
  </si>
  <si>
    <t>Porcentaje de capacitaciones para personal de seguridad pública.</t>
  </si>
  <si>
    <t>Porcentaje del incremento del equipamiento personal.</t>
  </si>
  <si>
    <t>Porcentaje de dotación de armamento de policias.</t>
  </si>
  <si>
    <t>(Número de videocámaras funcionando/Total de videocámaras instaladas)*100</t>
  </si>
  <si>
    <t>(Total de operativos de seguridad que concluyeron con un aseguramiento/Operativos de seguridad realizados)*100</t>
  </si>
  <si>
    <t>(Número de resguardo a funcionarios/Número de eventos realizados)*100</t>
  </si>
  <si>
    <t>(Número de elementos capacitados/Número de elementos programados)*100</t>
  </si>
  <si>
    <t>(Uniformes otorgados/Total de policías del municipio)*100</t>
  </si>
  <si>
    <t>(Número de armamento otorgado/Número de policias del municipio)*100</t>
  </si>
  <si>
    <t>Tránsito Municipal</t>
  </si>
  <si>
    <t xml:space="preserve">Porcentaje de vigilancia de las calles del centro de municipio. </t>
  </si>
  <si>
    <t>Porcentaje de apoyos a los accidentados.</t>
  </si>
  <si>
    <t>Porcentaje de Infracciones realizadas a los conductores.</t>
  </si>
  <si>
    <t>Porcentaje de llamadas de emergencia realizadas.</t>
  </si>
  <si>
    <t>Porcentaje de señalamientos.</t>
  </si>
  <si>
    <t>(Número de elementos de tránsito operando/Número de calles del municipio)*100</t>
  </si>
  <si>
    <t>(Apoyos realizados/Accidentes ocurridos)*100</t>
  </si>
  <si>
    <t>(Infracciones cobradas/Infracciones realizadas)*100</t>
  </si>
  <si>
    <t>(Número de llamadas atendidas/Número de llamadas realizadas)*100</t>
  </si>
  <si>
    <t>(Número de señalamientos instalados/Número de señalamientos programados a instalar)*100</t>
  </si>
  <si>
    <t>Protección Civil</t>
  </si>
  <si>
    <t>Porcentaje de fenómenos perturbadores.</t>
  </si>
  <si>
    <t>Porcentaje de apoyo para los damnificados en el municipio.</t>
  </si>
  <si>
    <t>Porcentaje de capacitaciones en materia de protección civil.</t>
  </si>
  <si>
    <t>Porcentaje de supervisión de albergues y refugios temporales.</t>
  </si>
  <si>
    <t>Porcentaje de prevención y combate de incendios.</t>
  </si>
  <si>
    <t>(Fenómenos perturbadores atendidos/Fenómenos perturbadores presentados)*100</t>
  </si>
  <si>
    <t>(Número de damnificados apoyados/Total de damnificados)*100</t>
  </si>
  <si>
    <t>(Número de capacitaciones realizadas/Número de capacitaciones programadas)*100</t>
  </si>
  <si>
    <t>(Total de supervisión en albergues y refugios temporales/Total supervisiones de albergues y refugios en el municipio)*100</t>
  </si>
  <si>
    <t>(Cursos de prevención y combate de incendios impartidos/Cursos de prevención y combate de incendios programados)*100</t>
  </si>
  <si>
    <t>Dirección De Educación</t>
  </si>
  <si>
    <t>Fortalecimiento a la Educación</t>
  </si>
  <si>
    <t>Porcentaje de validación de becas otorgadas en el municipio.</t>
  </si>
  <si>
    <t>Porcentaje de aulas educativas.</t>
  </si>
  <si>
    <t>Porcentaje de capacitaciones  para el desarrollo del alumnado.</t>
  </si>
  <si>
    <t>(Solicitudes de becas validadas/Solicitudes de becas recibidas)*100</t>
  </si>
  <si>
    <t>(Aula educativas verificadas/Escuelas existentes en el municipio)*100</t>
  </si>
  <si>
    <t>(Capacitaciones realizadas/Alumnado que asistio a las capacitaciones)*100</t>
  </si>
  <si>
    <t>Dirección De Salud Pública</t>
  </si>
  <si>
    <t>Fortalecimiento a la Salud Pública</t>
  </si>
  <si>
    <t>Porcentaje de otorgamiento de consultas medicas en unidades moviles.</t>
  </si>
  <si>
    <t>Porcentaje de jornadas para prevención de la salud.</t>
  </si>
  <si>
    <t>Porcentaje de carteles informativos para la salud.</t>
  </si>
  <si>
    <t>(Consultas medicas otorgadas/Consultas medicas programadas)*100</t>
  </si>
  <si>
    <t>(Número de pláticas de prevención impartidas/Platicas programadas)*100</t>
  </si>
  <si>
    <t>(Número de carteles realizados en materia de salud/Número de promocionales entregados)*100</t>
  </si>
  <si>
    <r>
      <rPr>
        <b/>
        <sz val="11"/>
        <color theme="1"/>
        <rFont val="Arial Narrow"/>
        <family val="2"/>
      </rPr>
      <t xml:space="preserve">Costo del Programa presupuestario </t>
    </r>
    <r>
      <rPr>
        <b/>
        <sz val="11"/>
        <color rgb="FF640C00"/>
        <rFont val="Arial Narrow"/>
        <family val="2"/>
      </rPr>
      <t>Programado</t>
    </r>
    <r>
      <rPr>
        <sz val="11"/>
        <color theme="1"/>
        <rFont val="Arial Narrow"/>
        <family val="2"/>
      </rPr>
      <t>:</t>
    </r>
  </si>
  <si>
    <r>
      <t>Costo del Programa presupuestario</t>
    </r>
    <r>
      <rPr>
        <b/>
        <sz val="11"/>
        <color rgb="FF640C00"/>
        <rFont val="Arial Narrow"/>
        <family val="2"/>
      </rPr>
      <t xml:space="preserve"> Ejercido</t>
    </r>
    <r>
      <rPr>
        <b/>
        <sz val="11"/>
        <color theme="1"/>
        <rFont val="Arial Narrow"/>
        <family val="2"/>
      </rPr>
      <t>:</t>
    </r>
  </si>
  <si>
    <t xml:space="preserve"> </t>
  </si>
  <si>
    <t>Del 01 de enero al 30 de septiembre de 2024</t>
  </si>
  <si>
    <t>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</si>
</sst>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b/>
      <sz val="14"/>
      <color theme="1"/>
      <name val="Arial Narrow"/>
      <family val="2"/>
    </font>
    <font>
      <b/>
      <sz val="11"/>
      <color rgb="FF640C00"/>
      <name val="Arial Narrow"/>
      <family val="2"/>
    </font>
    <font>
      <sz val="12"/>
      <name val="Arial Narrow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0C00"/>
        <bgColor indexed="64"/>
      </patternFill>
    </fill>
    <fill>
      <patternFill patternType="solid">
        <fgColor rgb="FFCCCC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3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6" fillId="6" borderId="13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0" fontId="5" fillId="6" borderId="11" xfId="0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justify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44" fontId="1" fillId="0" borderId="2" xfId="1" applyFont="1" applyBorder="1" applyAlignment="1"/>
    <xf numFmtId="44" fontId="0" fillId="0" borderId="0" xfId="0" applyNumberFormat="1" applyAlignment="1">
      <alignment horizontal="center"/>
    </xf>
    <xf numFmtId="4" fontId="12" fillId="7" borderId="0" xfId="0" applyNumberFormat="1" applyFont="1" applyFill="1" applyAlignment="1">
      <alignment vertical="top"/>
    </xf>
    <xf numFmtId="44" fontId="0" fillId="0" borderId="0" xfId="0" applyNumberFormat="1" applyAlignment="1">
      <alignment horizontal="center"/>
    </xf>
    <xf numFmtId="49" fontId="0" fillId="0" borderId="11" xfId="0" applyNumberFormat="1" applyBorder="1" applyAlignment="1">
      <alignment horizont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44" fontId="1" fillId="0" borderId="2" xfId="1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colors>
    <mruColors>
      <color rgb="FF64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513</xdr:row>
      <xdr:rowOff>85726</xdr:rowOff>
    </xdr:from>
    <xdr:to>
      <xdr:col>12</xdr:col>
      <xdr:colOff>581026</xdr:colOff>
      <xdr:row>521</xdr:row>
      <xdr:rowOff>73821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23826" y="222446850"/>
          <a:ext cx="12887325" cy="0"/>
          <a:chOff x="850447" y="3522550"/>
          <a:chExt cx="16231609" cy="1281868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95367" y="3544656"/>
            <a:ext cx="2930793" cy="1229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Revisó: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Lic. Victor Hugo Juárez Linares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Titular del Órgano de Control Interno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0447" y="3544660"/>
            <a:ext cx="3020179" cy="12597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L.C. Monica Patricia Brito Moreno</a:t>
            </a: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Tesorera Municipal</a:t>
            </a:r>
            <a:endParaRPr lang="es-MX" sz="9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052765" y="3542892"/>
            <a:ext cx="3029291" cy="12110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Autorizó.</a:t>
            </a: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C.P. Serafín Hernández Landa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Presidente Municipal 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61060" y="3522550"/>
            <a:ext cx="3036093" cy="1231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Vo. Bo.:</a:t>
            </a: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_____________________________________________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Psic. Yesenia Arlett Nava Castillo</a:t>
            </a:r>
          </a:p>
          <a:p>
            <a:pPr algn="ctr" rtl="1">
              <a:defRPr sz="1000"/>
            </a:pPr>
            <a:r>
              <a:rPr lang="es-MX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Síndico Procurador</a:t>
            </a: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</xdr:grpSp>
    <xdr:clientData/>
  </xdr:twoCellAnchor>
  <xdr:twoCellAnchor>
    <xdr:from>
      <xdr:col>0</xdr:col>
      <xdr:colOff>84664</xdr:colOff>
      <xdr:row>522</xdr:row>
      <xdr:rowOff>0</xdr:rowOff>
    </xdr:from>
    <xdr:to>
      <xdr:col>6</xdr:col>
      <xdr:colOff>846664</xdr:colOff>
      <xdr:row>537</xdr:row>
      <xdr:rowOff>138546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4664" y="5074227"/>
          <a:ext cx="8459932" cy="299604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Instructivo de llenado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1. Anotar el área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administrativa responsable del Programa presupuestario.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2.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nombre del Programa presupuestario aprobado en el Presupuesto de Egresos 2023.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3.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el nombre del Indicador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Anotar el</a:t>
          </a:r>
          <a:r>
            <a:rPr lang="es-MX" sz="11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método de cálculo del indicador</a:t>
          </a:r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(numerador y denominador).</a:t>
          </a:r>
        </a:p>
        <a:p>
          <a:pPr algn="l"/>
          <a:r>
            <a:rPr lang="es-MX" sz="11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Anotar el tipo de Indicador (estratégico ó de gestión).</a:t>
          </a:r>
        </a:p>
        <a:p>
          <a:pPr algn="l"/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6.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Anotar la frecuencia de medición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ya sea </a:t>
          </a:r>
          <a:r>
            <a:rPr lang="es-MX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Trimestral,</a:t>
          </a:r>
          <a:r>
            <a:rPr lang="es-MX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Semestral ó Anual.</a:t>
          </a:r>
          <a:endParaRPr lang="es-MX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7. Anotar las metas programadas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8.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las metas realizadas.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9.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el resultado de las metas alcanzadas.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10. Anotar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la unidad de medida del indicador.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11. Anotar el parámetro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de semaforización en que se encuentre el indicador, ya sea critico, con riesgo o aceptable, dependiendo del avance realizado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Nota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: Los datos plasmados en los siguientes campos, deberán estar vinculados al Presupuesto de Egresos aprobado y/o modiifcado, Matriz de Indicadores para Resultados, Presupuesto basado en Resultados, Programa Operativo Anual y Reporte de Avance del Programa Operativo Anual.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38878</xdr:colOff>
      <xdr:row>0</xdr:row>
      <xdr:rowOff>48600</xdr:rowOff>
    </xdr:from>
    <xdr:to>
      <xdr:col>0</xdr:col>
      <xdr:colOff>1049693</xdr:colOff>
      <xdr:row>4</xdr:row>
      <xdr:rowOff>194390</xdr:rowOff>
    </xdr:to>
    <xdr:pic>
      <xdr:nvPicPr>
        <xdr:cNvPr id="9" name="Imagen 3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48600"/>
          <a:ext cx="1010815" cy="88446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55</xdr:row>
      <xdr:rowOff>48600</xdr:rowOff>
    </xdr:from>
    <xdr:to>
      <xdr:col>0</xdr:col>
      <xdr:colOff>1049693</xdr:colOff>
      <xdr:row>59</xdr:row>
      <xdr:rowOff>194390</xdr:rowOff>
    </xdr:to>
    <xdr:pic>
      <xdr:nvPicPr>
        <xdr:cNvPr id="10" name="Imagen 3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48600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112</xdr:row>
      <xdr:rowOff>48600</xdr:rowOff>
    </xdr:from>
    <xdr:to>
      <xdr:col>0</xdr:col>
      <xdr:colOff>1049693</xdr:colOff>
      <xdr:row>116</xdr:row>
      <xdr:rowOff>194390</xdr:rowOff>
    </xdr:to>
    <xdr:pic>
      <xdr:nvPicPr>
        <xdr:cNvPr id="11" name="Imagen 3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21868626"/>
          <a:ext cx="1010815" cy="7386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168</xdr:row>
      <xdr:rowOff>48600</xdr:rowOff>
    </xdr:from>
    <xdr:to>
      <xdr:col>0</xdr:col>
      <xdr:colOff>1049693</xdr:colOff>
      <xdr:row>172</xdr:row>
      <xdr:rowOff>194390</xdr:rowOff>
    </xdr:to>
    <xdr:pic>
      <xdr:nvPicPr>
        <xdr:cNvPr id="12" name="Imagen 3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43844161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316</xdr:row>
      <xdr:rowOff>48600</xdr:rowOff>
    </xdr:from>
    <xdr:to>
      <xdr:col>0</xdr:col>
      <xdr:colOff>1049693</xdr:colOff>
      <xdr:row>320</xdr:row>
      <xdr:rowOff>194390</xdr:rowOff>
    </xdr:to>
    <xdr:pic>
      <xdr:nvPicPr>
        <xdr:cNvPr id="13" name="Imagen 3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65848855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350</xdr:row>
      <xdr:rowOff>48600</xdr:rowOff>
    </xdr:from>
    <xdr:to>
      <xdr:col>0</xdr:col>
      <xdr:colOff>1049693</xdr:colOff>
      <xdr:row>354</xdr:row>
      <xdr:rowOff>194390</xdr:rowOff>
    </xdr:to>
    <xdr:pic>
      <xdr:nvPicPr>
        <xdr:cNvPr id="15" name="Imagen 3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65848855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391</xdr:row>
      <xdr:rowOff>48600</xdr:rowOff>
    </xdr:from>
    <xdr:to>
      <xdr:col>0</xdr:col>
      <xdr:colOff>1049693</xdr:colOff>
      <xdr:row>395</xdr:row>
      <xdr:rowOff>194390</xdr:rowOff>
    </xdr:to>
    <xdr:pic>
      <xdr:nvPicPr>
        <xdr:cNvPr id="16" name="Imagen 3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163499544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412</xdr:row>
      <xdr:rowOff>48600</xdr:rowOff>
    </xdr:from>
    <xdr:to>
      <xdr:col>0</xdr:col>
      <xdr:colOff>1049693</xdr:colOff>
      <xdr:row>416</xdr:row>
      <xdr:rowOff>194390</xdr:rowOff>
    </xdr:to>
    <xdr:pic>
      <xdr:nvPicPr>
        <xdr:cNvPr id="17" name="Imagen 3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174501891"/>
          <a:ext cx="1010815" cy="7386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451</xdr:row>
      <xdr:rowOff>48600</xdr:rowOff>
    </xdr:from>
    <xdr:to>
      <xdr:col>0</xdr:col>
      <xdr:colOff>1049693</xdr:colOff>
      <xdr:row>455</xdr:row>
      <xdr:rowOff>194390</xdr:rowOff>
    </xdr:to>
    <xdr:pic>
      <xdr:nvPicPr>
        <xdr:cNvPr id="18" name="Imagen 3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185465360"/>
          <a:ext cx="1010815" cy="7386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38878</xdr:colOff>
      <xdr:row>498</xdr:row>
      <xdr:rowOff>48600</xdr:rowOff>
    </xdr:from>
    <xdr:to>
      <xdr:col>0</xdr:col>
      <xdr:colOff>1049693</xdr:colOff>
      <xdr:row>502</xdr:row>
      <xdr:rowOff>194390</xdr:rowOff>
    </xdr:to>
    <xdr:pic>
      <xdr:nvPicPr>
        <xdr:cNvPr id="19" name="Imagen 3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8" t="1" r="78878" b="85196"/>
        <a:stretch/>
      </xdr:blipFill>
      <xdr:spPr bwMode="auto">
        <a:xfrm>
          <a:off x="38878" y="207333983"/>
          <a:ext cx="1010815" cy="7386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4"/>
  <sheetViews>
    <sheetView tabSelected="1" view="pageBreakPreview" topLeftCell="A55" zoomScaleNormal="100" zoomScaleSheetLayoutView="100" workbookViewId="0">
      <selection activeCell="E67" sqref="E67"/>
    </sheetView>
  </sheetViews>
  <sheetFormatPr baseColWidth="10" defaultRowHeight="15" x14ac:dyDescent="0.25"/>
  <cols>
    <col min="1" max="1" width="21.85546875" customWidth="1"/>
    <col min="2" max="2" width="26.85546875" customWidth="1"/>
    <col min="3" max="3" width="20.140625" style="2" customWidth="1"/>
    <col min="4" max="4" width="17.85546875" customWidth="1"/>
    <col min="5" max="5" width="17.28515625" customWidth="1"/>
    <col min="7" max="7" width="13.85546875" customWidth="1"/>
  </cols>
  <sheetData>
    <row r="1" spans="1:13" s="14" customFormat="1" ht="15.75" x14ac:dyDescent="0.25">
      <c r="A1" s="62" t="s">
        <v>30</v>
      </c>
      <c r="B1" s="62"/>
      <c r="C1" s="63" t="s">
        <v>29</v>
      </c>
      <c r="D1" s="63"/>
      <c r="E1" s="63"/>
      <c r="F1" s="63"/>
      <c r="G1" s="63"/>
      <c r="H1" s="63"/>
      <c r="I1" s="63"/>
      <c r="J1" s="13"/>
      <c r="K1" s="64" t="s">
        <v>27</v>
      </c>
      <c r="L1" s="64"/>
      <c r="M1" s="64"/>
    </row>
    <row r="2" spans="1:13" s="14" customFormat="1" ht="8.25" customHeight="1" x14ac:dyDescent="0.25">
      <c r="A2" s="15"/>
      <c r="C2" s="13"/>
    </row>
    <row r="3" spans="1:13" s="14" customFormat="1" ht="15.75" x14ac:dyDescent="0.25">
      <c r="A3" s="62" t="s">
        <v>31</v>
      </c>
      <c r="B3" s="62"/>
      <c r="C3" s="63" t="s">
        <v>372</v>
      </c>
      <c r="D3" s="63"/>
      <c r="E3" s="63"/>
      <c r="F3" s="63"/>
      <c r="G3" s="63"/>
      <c r="H3" s="63"/>
      <c r="I3" s="63"/>
      <c r="J3" s="16"/>
      <c r="K3" s="15"/>
      <c r="L3" s="15"/>
      <c r="M3" s="15"/>
    </row>
    <row r="4" spans="1:13" ht="6" customHeight="1" x14ac:dyDescent="0.25"/>
    <row r="5" spans="1:13" ht="18" x14ac:dyDescent="0.25">
      <c r="A5" s="58" t="s">
        <v>28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6.75" customHeight="1" x14ac:dyDescent="0.25"/>
    <row r="7" spans="1:13" ht="16.5" x14ac:dyDescent="0.3">
      <c r="A7" s="59" t="s">
        <v>369</v>
      </c>
      <c r="B7" s="59"/>
      <c r="C7" s="39">
        <v>4653315.7599999988</v>
      </c>
      <c r="D7" s="65" t="s">
        <v>370</v>
      </c>
      <c r="E7" s="65"/>
      <c r="F7" s="65"/>
      <c r="G7" s="66">
        <v>1748860.52</v>
      </c>
      <c r="H7" s="66"/>
      <c r="I7" s="60" t="s">
        <v>13</v>
      </c>
      <c r="J7" s="60"/>
      <c r="K7" s="61" t="s">
        <v>373</v>
      </c>
      <c r="L7" s="61"/>
      <c r="M7" s="61"/>
    </row>
    <row r="8" spans="1:13" ht="6" customHeight="1" x14ac:dyDescent="0.3">
      <c r="A8" s="3"/>
      <c r="B8" s="3"/>
      <c r="C8" s="5"/>
      <c r="D8" s="5"/>
      <c r="E8" s="5"/>
      <c r="H8" s="4"/>
      <c r="I8" s="4"/>
      <c r="J8" s="4"/>
      <c r="K8" s="2"/>
      <c r="L8" s="2"/>
      <c r="M8" s="2"/>
    </row>
    <row r="9" spans="1:13" ht="15.75" thickBot="1" x14ac:dyDescent="0.3">
      <c r="A9" s="6" t="s">
        <v>14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 t="s">
        <v>21</v>
      </c>
      <c r="I9" s="6" t="s">
        <v>22</v>
      </c>
      <c r="J9" s="6" t="s">
        <v>23</v>
      </c>
      <c r="K9" s="43" t="s">
        <v>24</v>
      </c>
      <c r="L9" s="43"/>
      <c r="M9" s="43"/>
    </row>
    <row r="10" spans="1:13" ht="21.75" customHeight="1" thickBot="1" x14ac:dyDescent="0.3">
      <c r="A10" s="75" t="s">
        <v>26</v>
      </c>
      <c r="B10" s="70" t="s">
        <v>25</v>
      </c>
      <c r="C10" s="70" t="s">
        <v>0</v>
      </c>
      <c r="D10" s="44" t="s">
        <v>1</v>
      </c>
      <c r="E10" s="44" t="s">
        <v>12</v>
      </c>
      <c r="F10" s="70" t="s">
        <v>4</v>
      </c>
      <c r="G10" s="77" t="s">
        <v>3</v>
      </c>
      <c r="H10" s="78"/>
      <c r="I10" s="79"/>
      <c r="J10" s="70" t="s">
        <v>2</v>
      </c>
      <c r="K10" s="72" t="s">
        <v>5</v>
      </c>
      <c r="L10" s="73"/>
      <c r="M10" s="74"/>
    </row>
    <row r="11" spans="1:13" ht="21.75" customHeight="1" thickBot="1" x14ac:dyDescent="0.3">
      <c r="A11" s="76"/>
      <c r="B11" s="71"/>
      <c r="C11" s="71"/>
      <c r="D11" s="45"/>
      <c r="E11" s="45"/>
      <c r="F11" s="71"/>
      <c r="G11" s="7" t="s">
        <v>6</v>
      </c>
      <c r="H11" s="9" t="s">
        <v>7</v>
      </c>
      <c r="I11" s="8" t="s">
        <v>8</v>
      </c>
      <c r="J11" s="71"/>
      <c r="K11" s="10" t="s">
        <v>9</v>
      </c>
      <c r="L11" s="12" t="s">
        <v>10</v>
      </c>
      <c r="M11" s="11" t="s">
        <v>11</v>
      </c>
    </row>
    <row r="12" spans="1:13" s="1" customFormat="1" ht="49.5" x14ac:dyDescent="0.3">
      <c r="A12" s="80" t="s">
        <v>32</v>
      </c>
      <c r="B12" s="67" t="s">
        <v>33</v>
      </c>
      <c r="C12" s="17" t="s">
        <v>34</v>
      </c>
      <c r="D12" s="17" t="s">
        <v>36</v>
      </c>
      <c r="E12" s="17" t="s">
        <v>38</v>
      </c>
      <c r="F12" s="17" t="s">
        <v>39</v>
      </c>
      <c r="G12" s="18">
        <v>12</v>
      </c>
      <c r="H12" s="19">
        <v>6</v>
      </c>
      <c r="I12" s="20">
        <f>(H12/G12)*100</f>
        <v>50</v>
      </c>
      <c r="J12" s="20" t="s">
        <v>40</v>
      </c>
      <c r="K12" s="21"/>
      <c r="L12" s="22"/>
      <c r="M12" s="23" t="s">
        <v>11</v>
      </c>
    </row>
    <row r="13" spans="1:13" s="1" customFormat="1" ht="49.5" x14ac:dyDescent="0.3">
      <c r="A13" s="54"/>
      <c r="B13" s="56"/>
      <c r="C13" s="24" t="s">
        <v>35</v>
      </c>
      <c r="D13" s="24" t="s">
        <v>37</v>
      </c>
      <c r="E13" s="17" t="s">
        <v>38</v>
      </c>
      <c r="F13" s="24" t="s">
        <v>39</v>
      </c>
      <c r="G13" s="25">
        <v>1800</v>
      </c>
      <c r="H13" s="26">
        <v>900</v>
      </c>
      <c r="I13" s="20">
        <f t="shared" ref="I13:I209" si="0">(H13/G13)*100</f>
        <v>50</v>
      </c>
      <c r="J13" s="20" t="s">
        <v>40</v>
      </c>
      <c r="K13" s="27"/>
      <c r="L13" s="28"/>
      <c r="M13" s="23" t="s">
        <v>11</v>
      </c>
    </row>
    <row r="14" spans="1:13" s="1" customFormat="1" ht="49.5" x14ac:dyDescent="0.3">
      <c r="A14" s="52" t="s">
        <v>50</v>
      </c>
      <c r="B14" s="56"/>
      <c r="C14" s="24" t="s">
        <v>41</v>
      </c>
      <c r="D14" s="24" t="s">
        <v>43</v>
      </c>
      <c r="E14" s="17" t="s">
        <v>38</v>
      </c>
      <c r="F14" s="24" t="s">
        <v>39</v>
      </c>
      <c r="G14" s="25">
        <v>600</v>
      </c>
      <c r="H14" s="26">
        <v>300</v>
      </c>
      <c r="I14" s="20">
        <f t="shared" si="0"/>
        <v>50</v>
      </c>
      <c r="J14" s="20" t="s">
        <v>40</v>
      </c>
      <c r="K14" s="27"/>
      <c r="L14" s="28"/>
      <c r="M14" s="23" t="s">
        <v>11</v>
      </c>
    </row>
    <row r="15" spans="1:13" s="1" customFormat="1" ht="82.5" x14ac:dyDescent="0.3">
      <c r="A15" s="54"/>
      <c r="B15" s="56"/>
      <c r="C15" s="24" t="s">
        <v>42</v>
      </c>
      <c r="D15" s="24" t="s">
        <v>44</v>
      </c>
      <c r="E15" s="17" t="s">
        <v>38</v>
      </c>
      <c r="F15" s="24" t="s">
        <v>39</v>
      </c>
      <c r="G15" s="25">
        <v>240</v>
      </c>
      <c r="H15" s="26">
        <v>120</v>
      </c>
      <c r="I15" s="20">
        <f t="shared" si="0"/>
        <v>50</v>
      </c>
      <c r="J15" s="20" t="s">
        <v>40</v>
      </c>
      <c r="K15" s="27"/>
      <c r="L15" s="28"/>
      <c r="M15" s="23" t="s">
        <v>11</v>
      </c>
    </row>
    <row r="16" spans="1:13" s="1" customFormat="1" ht="82.5" x14ac:dyDescent="0.3">
      <c r="A16" s="52" t="s">
        <v>49</v>
      </c>
      <c r="B16" s="56"/>
      <c r="C16" s="24" t="s">
        <v>45</v>
      </c>
      <c r="D16" s="24" t="s">
        <v>51</v>
      </c>
      <c r="E16" s="17" t="s">
        <v>38</v>
      </c>
      <c r="F16" s="24" t="s">
        <v>39</v>
      </c>
      <c r="G16" s="25">
        <v>48</v>
      </c>
      <c r="H16" s="26">
        <v>24</v>
      </c>
      <c r="I16" s="20">
        <f t="shared" si="0"/>
        <v>50</v>
      </c>
      <c r="J16" s="20" t="s">
        <v>40</v>
      </c>
      <c r="K16" s="27"/>
      <c r="L16" s="28"/>
      <c r="M16" s="23" t="s">
        <v>11</v>
      </c>
    </row>
    <row r="17" spans="1:13" s="1" customFormat="1" ht="66" x14ac:dyDescent="0.3">
      <c r="A17" s="53"/>
      <c r="B17" s="56"/>
      <c r="C17" s="24" t="s">
        <v>46</v>
      </c>
      <c r="D17" s="24" t="s">
        <v>52</v>
      </c>
      <c r="E17" s="17" t="s">
        <v>38</v>
      </c>
      <c r="F17" s="24" t="s">
        <v>39</v>
      </c>
      <c r="G17" s="25">
        <v>120</v>
      </c>
      <c r="H17" s="26">
        <v>60</v>
      </c>
      <c r="I17" s="20">
        <f t="shared" si="0"/>
        <v>50</v>
      </c>
      <c r="J17" s="20" t="s">
        <v>40</v>
      </c>
      <c r="K17" s="27"/>
      <c r="L17" s="28"/>
      <c r="M17" s="23" t="s">
        <v>11</v>
      </c>
    </row>
    <row r="18" spans="1:13" s="1" customFormat="1" ht="99" x14ac:dyDescent="0.3">
      <c r="A18" s="53"/>
      <c r="B18" s="56"/>
      <c r="C18" s="24" t="s">
        <v>47</v>
      </c>
      <c r="D18" s="24" t="s">
        <v>53</v>
      </c>
      <c r="E18" s="17" t="s">
        <v>38</v>
      </c>
      <c r="F18" s="24" t="s">
        <v>39</v>
      </c>
      <c r="G18" s="25">
        <v>72</v>
      </c>
      <c r="H18" s="26">
        <v>36</v>
      </c>
      <c r="I18" s="20">
        <f t="shared" si="0"/>
        <v>50</v>
      </c>
      <c r="J18" s="20" t="s">
        <v>40</v>
      </c>
      <c r="K18" s="27"/>
      <c r="L18" s="28"/>
      <c r="M18" s="23" t="s">
        <v>11</v>
      </c>
    </row>
    <row r="19" spans="1:13" s="1" customFormat="1" ht="66" x14ac:dyDescent="0.3">
      <c r="A19" s="54"/>
      <c r="B19" s="56"/>
      <c r="C19" s="24" t="s">
        <v>48</v>
      </c>
      <c r="D19" s="24" t="s">
        <v>54</v>
      </c>
      <c r="E19" s="17" t="s">
        <v>38</v>
      </c>
      <c r="F19" s="24" t="s">
        <v>39</v>
      </c>
      <c r="G19" s="25">
        <v>24</v>
      </c>
      <c r="H19" s="26">
        <v>12</v>
      </c>
      <c r="I19" s="20">
        <f t="shared" si="0"/>
        <v>50</v>
      </c>
      <c r="J19" s="20" t="s">
        <v>40</v>
      </c>
      <c r="K19" s="27"/>
      <c r="L19" s="28"/>
      <c r="M19" s="23" t="s">
        <v>11</v>
      </c>
    </row>
    <row r="20" spans="1:13" s="1" customFormat="1" ht="99.75" thickBot="1" x14ac:dyDescent="0.35">
      <c r="A20" s="30" t="s">
        <v>55</v>
      </c>
      <c r="B20" s="68"/>
      <c r="C20" s="31" t="s">
        <v>56</v>
      </c>
      <c r="D20" s="31" t="s">
        <v>60</v>
      </c>
      <c r="E20" s="32" t="s">
        <v>38</v>
      </c>
      <c r="F20" s="31" t="s">
        <v>39</v>
      </c>
      <c r="G20" s="33">
        <v>6</v>
      </c>
      <c r="H20" s="34">
        <v>3</v>
      </c>
      <c r="I20" s="35">
        <f t="shared" si="0"/>
        <v>50</v>
      </c>
      <c r="J20" s="35" t="s">
        <v>40</v>
      </c>
      <c r="K20" s="36"/>
      <c r="L20" s="37"/>
      <c r="M20" s="38" t="s">
        <v>11</v>
      </c>
    </row>
    <row r="21" spans="1:13" x14ac:dyDescent="0.25">
      <c r="C21"/>
    </row>
    <row r="22" spans="1:13" x14ac:dyDescent="0.25">
      <c r="C22"/>
    </row>
    <row r="23" spans="1:13" x14ac:dyDescent="0.25">
      <c r="C23"/>
    </row>
    <row r="24" spans="1:13" ht="15.75" thickBot="1" x14ac:dyDescent="0.3">
      <c r="C24"/>
    </row>
    <row r="25" spans="1:13" ht="21.75" customHeight="1" thickBot="1" x14ac:dyDescent="0.3">
      <c r="A25" s="75" t="s">
        <v>26</v>
      </c>
      <c r="B25" s="70" t="s">
        <v>25</v>
      </c>
      <c r="C25" s="70" t="s">
        <v>0</v>
      </c>
      <c r="D25" s="44" t="s">
        <v>1</v>
      </c>
      <c r="E25" s="44" t="s">
        <v>12</v>
      </c>
      <c r="F25" s="70" t="s">
        <v>4</v>
      </c>
      <c r="G25" s="77" t="s">
        <v>3</v>
      </c>
      <c r="H25" s="78"/>
      <c r="I25" s="79"/>
      <c r="J25" s="70" t="s">
        <v>2</v>
      </c>
      <c r="K25" s="72" t="s">
        <v>5</v>
      </c>
      <c r="L25" s="73"/>
      <c r="M25" s="74"/>
    </row>
    <row r="26" spans="1:13" ht="21.75" customHeight="1" thickBot="1" x14ac:dyDescent="0.3">
      <c r="A26" s="76"/>
      <c r="B26" s="71"/>
      <c r="C26" s="71"/>
      <c r="D26" s="45"/>
      <c r="E26" s="45"/>
      <c r="F26" s="71"/>
      <c r="G26" s="7" t="s">
        <v>6</v>
      </c>
      <c r="H26" s="9" t="s">
        <v>7</v>
      </c>
      <c r="I26" s="8" t="s">
        <v>8</v>
      </c>
      <c r="J26" s="71"/>
      <c r="K26" s="10" t="s">
        <v>9</v>
      </c>
      <c r="L26" s="12" t="s">
        <v>10</v>
      </c>
      <c r="M26" s="11" t="s">
        <v>11</v>
      </c>
    </row>
    <row r="27" spans="1:13" s="1" customFormat="1" ht="82.5" x14ac:dyDescent="0.3">
      <c r="A27" s="52" t="s">
        <v>55</v>
      </c>
      <c r="B27" s="67" t="s">
        <v>33</v>
      </c>
      <c r="C27" s="24" t="s">
        <v>57</v>
      </c>
      <c r="D27" s="24" t="s">
        <v>51</v>
      </c>
      <c r="E27" s="17" t="s">
        <v>38</v>
      </c>
      <c r="F27" s="24" t="s">
        <v>39</v>
      </c>
      <c r="G27" s="25">
        <v>6</v>
      </c>
      <c r="H27" s="26">
        <v>3</v>
      </c>
      <c r="I27" s="20">
        <f t="shared" si="0"/>
        <v>50</v>
      </c>
      <c r="J27" s="20" t="s">
        <v>40</v>
      </c>
      <c r="K27" s="27"/>
      <c r="L27" s="28"/>
      <c r="M27" s="23" t="s">
        <v>11</v>
      </c>
    </row>
    <row r="28" spans="1:13" s="1" customFormat="1" ht="66" x14ac:dyDescent="0.3">
      <c r="A28" s="53"/>
      <c r="B28" s="56"/>
      <c r="C28" s="24" t="s">
        <v>58</v>
      </c>
      <c r="D28" s="24" t="s">
        <v>61</v>
      </c>
      <c r="E28" s="17" t="s">
        <v>38</v>
      </c>
      <c r="F28" s="24" t="s">
        <v>39</v>
      </c>
      <c r="G28" s="25">
        <v>6</v>
      </c>
      <c r="H28" s="26">
        <v>3</v>
      </c>
      <c r="I28" s="20">
        <f t="shared" si="0"/>
        <v>50</v>
      </c>
      <c r="J28" s="20" t="s">
        <v>40</v>
      </c>
      <c r="K28" s="27"/>
      <c r="L28" s="28"/>
      <c r="M28" s="23" t="s">
        <v>11</v>
      </c>
    </row>
    <row r="29" spans="1:13" s="1" customFormat="1" ht="82.5" x14ac:dyDescent="0.3">
      <c r="A29" s="54"/>
      <c r="B29" s="56"/>
      <c r="C29" s="24" t="s">
        <v>59</v>
      </c>
      <c r="D29" s="24" t="s">
        <v>62</v>
      </c>
      <c r="E29" s="17" t="s">
        <v>38</v>
      </c>
      <c r="F29" s="24" t="s">
        <v>39</v>
      </c>
      <c r="G29" s="25">
        <v>6</v>
      </c>
      <c r="H29" s="26">
        <v>3</v>
      </c>
      <c r="I29" s="20">
        <f t="shared" si="0"/>
        <v>50</v>
      </c>
      <c r="J29" s="20" t="s">
        <v>40</v>
      </c>
      <c r="K29" s="27"/>
      <c r="L29" s="28"/>
      <c r="M29" s="23" t="s">
        <v>11</v>
      </c>
    </row>
    <row r="30" spans="1:13" s="1" customFormat="1" ht="82.5" x14ac:dyDescent="0.3">
      <c r="A30" s="52" t="s">
        <v>67</v>
      </c>
      <c r="B30" s="56"/>
      <c r="C30" s="24" t="s">
        <v>63</v>
      </c>
      <c r="D30" s="24" t="s">
        <v>65</v>
      </c>
      <c r="E30" s="17" t="s">
        <v>38</v>
      </c>
      <c r="F30" s="24" t="s">
        <v>39</v>
      </c>
      <c r="G30" s="25">
        <v>48</v>
      </c>
      <c r="H30" s="26">
        <v>24</v>
      </c>
      <c r="I30" s="20">
        <f t="shared" si="0"/>
        <v>50</v>
      </c>
      <c r="J30" s="20" t="s">
        <v>40</v>
      </c>
      <c r="K30" s="27"/>
      <c r="L30" s="28"/>
      <c r="M30" s="23" t="s">
        <v>11</v>
      </c>
    </row>
    <row r="31" spans="1:13" s="1" customFormat="1" ht="82.5" x14ac:dyDescent="0.3">
      <c r="A31" s="54"/>
      <c r="B31" s="56"/>
      <c r="C31" s="24" t="s">
        <v>64</v>
      </c>
      <c r="D31" s="24" t="s">
        <v>66</v>
      </c>
      <c r="E31" s="17" t="s">
        <v>38</v>
      </c>
      <c r="F31" s="24" t="s">
        <v>39</v>
      </c>
      <c r="G31" s="25">
        <v>48</v>
      </c>
      <c r="H31" s="26">
        <v>24</v>
      </c>
      <c r="I31" s="20">
        <f t="shared" si="0"/>
        <v>50</v>
      </c>
      <c r="J31" s="20" t="s">
        <v>40</v>
      </c>
      <c r="K31" s="27"/>
      <c r="L31" s="28"/>
      <c r="M31" s="23" t="s">
        <v>11</v>
      </c>
    </row>
    <row r="32" spans="1:13" s="1" customFormat="1" ht="66.75" thickBot="1" x14ac:dyDescent="0.35">
      <c r="A32" s="30" t="s">
        <v>68</v>
      </c>
      <c r="B32" s="68"/>
      <c r="C32" s="31" t="s">
        <v>69</v>
      </c>
      <c r="D32" s="31" t="s">
        <v>70</v>
      </c>
      <c r="E32" s="32" t="s">
        <v>38</v>
      </c>
      <c r="F32" s="31" t="s">
        <v>39</v>
      </c>
      <c r="G32" s="33">
        <v>12</v>
      </c>
      <c r="H32" s="34">
        <v>6</v>
      </c>
      <c r="I32" s="35">
        <f t="shared" si="0"/>
        <v>50</v>
      </c>
      <c r="J32" s="35" t="s">
        <v>40</v>
      </c>
      <c r="K32" s="36"/>
      <c r="L32" s="37"/>
      <c r="M32" s="38" t="s">
        <v>11</v>
      </c>
    </row>
    <row r="33" spans="3:3" x14ac:dyDescent="0.25">
      <c r="C33"/>
    </row>
    <row r="34" spans="3:3" x14ac:dyDescent="0.25">
      <c r="C34"/>
    </row>
    <row r="35" spans="3:3" x14ac:dyDescent="0.25">
      <c r="C35"/>
    </row>
    <row r="36" spans="3:3" x14ac:dyDescent="0.25">
      <c r="C36"/>
    </row>
    <row r="37" spans="3:3" x14ac:dyDescent="0.25">
      <c r="C37"/>
    </row>
    <row r="38" spans="3:3" x14ac:dyDescent="0.25">
      <c r="C38"/>
    </row>
    <row r="39" spans="3:3" x14ac:dyDescent="0.25">
      <c r="C39"/>
    </row>
    <row r="40" spans="3:3" x14ac:dyDescent="0.25">
      <c r="C40"/>
    </row>
    <row r="41" spans="3:3" x14ac:dyDescent="0.25">
      <c r="C41"/>
    </row>
    <row r="42" spans="3:3" x14ac:dyDescent="0.25">
      <c r="C42"/>
    </row>
    <row r="43" spans="3:3" x14ac:dyDescent="0.25">
      <c r="C43"/>
    </row>
    <row r="44" spans="3:3" x14ac:dyDescent="0.25">
      <c r="C44"/>
    </row>
    <row r="45" spans="3:3" x14ac:dyDescent="0.25">
      <c r="C45"/>
    </row>
    <row r="46" spans="3:3" x14ac:dyDescent="0.25">
      <c r="C46"/>
    </row>
    <row r="47" spans="3:3" x14ac:dyDescent="0.25">
      <c r="C47"/>
    </row>
    <row r="48" spans="3:3" x14ac:dyDescent="0.25">
      <c r="C48"/>
    </row>
    <row r="49" spans="1:13" x14ac:dyDescent="0.25">
      <c r="C49"/>
    </row>
    <row r="50" spans="1:13" x14ac:dyDescent="0.25">
      <c r="C50"/>
    </row>
    <row r="51" spans="1:13" x14ac:dyDescent="0.25">
      <c r="C51"/>
    </row>
    <row r="52" spans="1:13" x14ac:dyDescent="0.25">
      <c r="C52"/>
    </row>
    <row r="53" spans="1:13" x14ac:dyDescent="0.25">
      <c r="C53"/>
    </row>
    <row r="54" spans="1:13" x14ac:dyDescent="0.25">
      <c r="C54"/>
    </row>
    <row r="55" spans="1:13" x14ac:dyDescent="0.25">
      <c r="C55"/>
    </row>
    <row r="56" spans="1:13" s="14" customFormat="1" ht="15.75" x14ac:dyDescent="0.25">
      <c r="A56" s="62" t="s">
        <v>30</v>
      </c>
      <c r="B56" s="62"/>
      <c r="C56" s="63" t="s">
        <v>29</v>
      </c>
      <c r="D56" s="63"/>
      <c r="E56" s="63"/>
      <c r="F56" s="63"/>
      <c r="G56" s="63"/>
      <c r="H56" s="63"/>
      <c r="I56" s="63"/>
      <c r="J56" s="13"/>
      <c r="K56" s="64" t="s">
        <v>27</v>
      </c>
      <c r="L56" s="64"/>
      <c r="M56" s="64"/>
    </row>
    <row r="57" spans="1:13" s="14" customFormat="1" ht="8.25" customHeight="1" x14ac:dyDescent="0.25">
      <c r="A57" s="15"/>
      <c r="C57" s="13"/>
    </row>
    <row r="58" spans="1:13" s="14" customFormat="1" ht="15.75" x14ac:dyDescent="0.25">
      <c r="A58" s="62" t="s">
        <v>31</v>
      </c>
      <c r="B58" s="62"/>
      <c r="C58" s="63" t="s">
        <v>372</v>
      </c>
      <c r="D58" s="63"/>
      <c r="E58" s="63"/>
      <c r="F58" s="63"/>
      <c r="G58" s="63"/>
      <c r="H58" s="63"/>
      <c r="I58" s="63"/>
      <c r="J58" s="16"/>
      <c r="K58" s="15"/>
      <c r="L58" s="15"/>
      <c r="M58" s="15"/>
    </row>
    <row r="59" spans="1:13" ht="6" customHeight="1" x14ac:dyDescent="0.25"/>
    <row r="60" spans="1:13" ht="18" x14ac:dyDescent="0.25">
      <c r="A60" s="58" t="s">
        <v>28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1:13" ht="6.75" customHeight="1" x14ac:dyDescent="0.25"/>
    <row r="62" spans="1:13" ht="16.5" x14ac:dyDescent="0.3">
      <c r="A62" s="59" t="s">
        <v>369</v>
      </c>
      <c r="B62" s="59"/>
      <c r="C62" s="39">
        <v>3403101.5599999996</v>
      </c>
      <c r="D62" s="65" t="s">
        <v>370</v>
      </c>
      <c r="E62" s="65"/>
      <c r="F62" s="65"/>
      <c r="G62" s="66">
        <v>1670207.63</v>
      </c>
      <c r="H62" s="66"/>
      <c r="I62" s="60" t="s">
        <v>13</v>
      </c>
      <c r="J62" s="60"/>
      <c r="K62" s="61" t="s">
        <v>373</v>
      </c>
      <c r="L62" s="61"/>
      <c r="M62" s="61"/>
    </row>
    <row r="63" spans="1:13" ht="6" customHeight="1" x14ac:dyDescent="0.3">
      <c r="A63" s="3"/>
      <c r="B63" s="3"/>
      <c r="C63" s="5"/>
      <c r="D63" s="5"/>
      <c r="E63" s="5"/>
      <c r="H63" s="4"/>
      <c r="I63" s="4"/>
      <c r="J63" s="4"/>
      <c r="K63" s="2"/>
      <c r="L63" s="2"/>
      <c r="M63" s="2"/>
    </row>
    <row r="64" spans="1:13" ht="15.75" thickBot="1" x14ac:dyDescent="0.3">
      <c r="A64" s="6" t="s">
        <v>14</v>
      </c>
      <c r="B64" s="6" t="s">
        <v>15</v>
      </c>
      <c r="C64" s="6" t="s">
        <v>16</v>
      </c>
      <c r="D64" s="6" t="s">
        <v>17</v>
      </c>
      <c r="E64" s="6" t="s">
        <v>18</v>
      </c>
      <c r="F64" s="6" t="s">
        <v>19</v>
      </c>
      <c r="G64" s="6" t="s">
        <v>20</v>
      </c>
      <c r="H64" s="6" t="s">
        <v>21</v>
      </c>
      <c r="I64" s="6" t="s">
        <v>22</v>
      </c>
      <c r="J64" s="6" t="s">
        <v>23</v>
      </c>
      <c r="K64" s="43" t="s">
        <v>24</v>
      </c>
      <c r="L64" s="43"/>
      <c r="M64" s="43"/>
    </row>
    <row r="65" spans="1:13" ht="21.75" customHeight="1" thickBot="1" x14ac:dyDescent="0.3">
      <c r="A65" s="75" t="s">
        <v>26</v>
      </c>
      <c r="B65" s="70" t="s">
        <v>25</v>
      </c>
      <c r="C65" s="70" t="s">
        <v>0</v>
      </c>
      <c r="D65" s="44" t="s">
        <v>1</v>
      </c>
      <c r="E65" s="44" t="s">
        <v>12</v>
      </c>
      <c r="F65" s="70" t="s">
        <v>4</v>
      </c>
      <c r="G65" s="77" t="s">
        <v>3</v>
      </c>
      <c r="H65" s="78"/>
      <c r="I65" s="79"/>
      <c r="J65" s="70" t="s">
        <v>2</v>
      </c>
      <c r="K65" s="72" t="s">
        <v>5</v>
      </c>
      <c r="L65" s="73"/>
      <c r="M65" s="74"/>
    </row>
    <row r="66" spans="1:13" ht="21.75" customHeight="1" thickBot="1" x14ac:dyDescent="0.3">
      <c r="A66" s="76"/>
      <c r="B66" s="71"/>
      <c r="C66" s="71"/>
      <c r="D66" s="45"/>
      <c r="E66" s="45"/>
      <c r="F66" s="71"/>
      <c r="G66" s="7" t="s">
        <v>6</v>
      </c>
      <c r="H66" s="9" t="s">
        <v>7</v>
      </c>
      <c r="I66" s="8" t="s">
        <v>8</v>
      </c>
      <c r="J66" s="71"/>
      <c r="K66" s="10" t="s">
        <v>9</v>
      </c>
      <c r="L66" s="12" t="s">
        <v>10</v>
      </c>
      <c r="M66" s="11" t="s">
        <v>11</v>
      </c>
    </row>
    <row r="67" spans="1:13" s="1" customFormat="1" ht="66" x14ac:dyDescent="0.3">
      <c r="A67" s="52" t="s">
        <v>71</v>
      </c>
      <c r="B67" s="67" t="s">
        <v>72</v>
      </c>
      <c r="C67" s="24" t="s">
        <v>73</v>
      </c>
      <c r="D67" s="24" t="s">
        <v>84</v>
      </c>
      <c r="E67" s="17" t="s">
        <v>38</v>
      </c>
      <c r="F67" s="24" t="s">
        <v>39</v>
      </c>
      <c r="G67" s="25">
        <v>3600</v>
      </c>
      <c r="H67" s="26">
        <v>1800</v>
      </c>
      <c r="I67" s="20">
        <f t="shared" si="0"/>
        <v>50</v>
      </c>
      <c r="J67" s="20" t="s">
        <v>40</v>
      </c>
      <c r="K67" s="27"/>
      <c r="L67" s="28"/>
      <c r="M67" s="23" t="s">
        <v>11</v>
      </c>
    </row>
    <row r="68" spans="1:13" s="1" customFormat="1" ht="66" x14ac:dyDescent="0.3">
      <c r="A68" s="53"/>
      <c r="B68" s="56"/>
      <c r="C68" s="24" t="s">
        <v>74</v>
      </c>
      <c r="D68" s="24" t="s">
        <v>79</v>
      </c>
      <c r="E68" s="17" t="s">
        <v>38</v>
      </c>
      <c r="F68" s="24" t="s">
        <v>39</v>
      </c>
      <c r="G68" s="25">
        <v>1800</v>
      </c>
      <c r="H68" s="26">
        <v>900</v>
      </c>
      <c r="I68" s="20">
        <f t="shared" si="0"/>
        <v>50</v>
      </c>
      <c r="J68" s="20" t="s">
        <v>40</v>
      </c>
      <c r="K68" s="27"/>
      <c r="L68" s="28"/>
      <c r="M68" s="23" t="s">
        <v>11</v>
      </c>
    </row>
    <row r="69" spans="1:13" s="1" customFormat="1" ht="49.5" x14ac:dyDescent="0.3">
      <c r="A69" s="53"/>
      <c r="B69" s="56"/>
      <c r="C69" s="24" t="s">
        <v>75</v>
      </c>
      <c r="D69" s="24" t="s">
        <v>80</v>
      </c>
      <c r="E69" s="17" t="s">
        <v>38</v>
      </c>
      <c r="F69" s="24" t="s">
        <v>39</v>
      </c>
      <c r="G69" s="25">
        <v>4800</v>
      </c>
      <c r="H69" s="26">
        <v>2400</v>
      </c>
      <c r="I69" s="20">
        <f t="shared" si="0"/>
        <v>50</v>
      </c>
      <c r="J69" s="20" t="s">
        <v>40</v>
      </c>
      <c r="K69" s="27"/>
      <c r="L69" s="28"/>
      <c r="M69" s="23" t="s">
        <v>11</v>
      </c>
    </row>
    <row r="70" spans="1:13" s="1" customFormat="1" ht="66" x14ac:dyDescent="0.3">
      <c r="A70" s="53"/>
      <c r="B70" s="56"/>
      <c r="C70" s="24" t="s">
        <v>76</v>
      </c>
      <c r="D70" s="24" t="s">
        <v>81</v>
      </c>
      <c r="E70" s="17" t="s">
        <v>38</v>
      </c>
      <c r="F70" s="24" t="s">
        <v>39</v>
      </c>
      <c r="G70" s="25">
        <v>12</v>
      </c>
      <c r="H70" s="26">
        <v>6</v>
      </c>
      <c r="I70" s="20">
        <f t="shared" si="0"/>
        <v>50</v>
      </c>
      <c r="J70" s="20" t="s">
        <v>40</v>
      </c>
      <c r="K70" s="27"/>
      <c r="L70" s="28"/>
      <c r="M70" s="23" t="s">
        <v>11</v>
      </c>
    </row>
    <row r="71" spans="1:13" s="1" customFormat="1" ht="82.5" x14ac:dyDescent="0.3">
      <c r="A71" s="53"/>
      <c r="B71" s="56"/>
      <c r="C71" s="24" t="s">
        <v>77</v>
      </c>
      <c r="D71" s="24" t="s">
        <v>82</v>
      </c>
      <c r="E71" s="17" t="s">
        <v>38</v>
      </c>
      <c r="F71" s="24" t="s">
        <v>39</v>
      </c>
      <c r="G71" s="25">
        <v>24</v>
      </c>
      <c r="H71" s="26">
        <v>12</v>
      </c>
      <c r="I71" s="20">
        <f t="shared" si="0"/>
        <v>50</v>
      </c>
      <c r="J71" s="20" t="s">
        <v>40</v>
      </c>
      <c r="K71" s="27"/>
      <c r="L71" s="28"/>
      <c r="M71" s="23" t="s">
        <v>11</v>
      </c>
    </row>
    <row r="72" spans="1:13" s="1" customFormat="1" ht="82.5" x14ac:dyDescent="0.3">
      <c r="A72" s="54"/>
      <c r="B72" s="56"/>
      <c r="C72" s="24" t="s">
        <v>78</v>
      </c>
      <c r="D72" s="24" t="s">
        <v>83</v>
      </c>
      <c r="E72" s="17" t="s">
        <v>38</v>
      </c>
      <c r="F72" s="24" t="s">
        <v>39</v>
      </c>
      <c r="G72" s="25">
        <v>12</v>
      </c>
      <c r="H72" s="26">
        <v>6</v>
      </c>
      <c r="I72" s="20">
        <f t="shared" si="0"/>
        <v>50</v>
      </c>
      <c r="J72" s="20" t="s">
        <v>40</v>
      </c>
      <c r="K72" s="27"/>
      <c r="L72" s="28"/>
      <c r="M72" s="23" t="s">
        <v>11</v>
      </c>
    </row>
    <row r="73" spans="1:13" s="1" customFormat="1" ht="82.5" x14ac:dyDescent="0.3">
      <c r="A73" s="52" t="s">
        <v>85</v>
      </c>
      <c r="B73" s="56"/>
      <c r="C73" s="24" t="s">
        <v>86</v>
      </c>
      <c r="D73" s="24" t="s">
        <v>83</v>
      </c>
      <c r="E73" s="17" t="s">
        <v>38</v>
      </c>
      <c r="F73" s="24" t="s">
        <v>39</v>
      </c>
      <c r="G73" s="25">
        <v>12</v>
      </c>
      <c r="H73" s="26">
        <v>6</v>
      </c>
      <c r="I73" s="20">
        <f t="shared" si="0"/>
        <v>50</v>
      </c>
      <c r="J73" s="20" t="s">
        <v>40</v>
      </c>
      <c r="K73" s="27"/>
      <c r="L73" s="28"/>
      <c r="M73" s="23" t="s">
        <v>11</v>
      </c>
    </row>
    <row r="74" spans="1:13" s="1" customFormat="1" ht="82.5" x14ac:dyDescent="0.3">
      <c r="A74" s="53"/>
      <c r="B74" s="56"/>
      <c r="C74" s="24" t="s">
        <v>87</v>
      </c>
      <c r="D74" s="24" t="s">
        <v>89</v>
      </c>
      <c r="E74" s="17" t="s">
        <v>38</v>
      </c>
      <c r="F74" s="24" t="s">
        <v>39</v>
      </c>
      <c r="G74" s="25">
        <v>120</v>
      </c>
      <c r="H74" s="26">
        <v>60</v>
      </c>
      <c r="I74" s="20">
        <f t="shared" si="0"/>
        <v>50</v>
      </c>
      <c r="J74" s="20" t="s">
        <v>40</v>
      </c>
      <c r="K74" s="27"/>
      <c r="L74" s="28"/>
      <c r="M74" s="23" t="s">
        <v>11</v>
      </c>
    </row>
    <row r="75" spans="1:13" s="1" customFormat="1" ht="66.75" thickBot="1" x14ac:dyDescent="0.35">
      <c r="A75" s="69"/>
      <c r="B75" s="68"/>
      <c r="C75" s="31" t="s">
        <v>88</v>
      </c>
      <c r="D75" s="31" t="s">
        <v>90</v>
      </c>
      <c r="E75" s="32" t="s">
        <v>38</v>
      </c>
      <c r="F75" s="31" t="s">
        <v>39</v>
      </c>
      <c r="G75" s="33">
        <v>1200</v>
      </c>
      <c r="H75" s="34">
        <v>600</v>
      </c>
      <c r="I75" s="35">
        <f t="shared" si="0"/>
        <v>50</v>
      </c>
      <c r="J75" s="35" t="s">
        <v>40</v>
      </c>
      <c r="K75" s="36"/>
      <c r="L75" s="37"/>
      <c r="M75" s="38" t="s">
        <v>11</v>
      </c>
    </row>
    <row r="76" spans="1:13" x14ac:dyDescent="0.25">
      <c r="C76"/>
    </row>
    <row r="77" spans="1:13" x14ac:dyDescent="0.25">
      <c r="C77"/>
    </row>
    <row r="78" spans="1:13" x14ac:dyDescent="0.25">
      <c r="C78"/>
    </row>
    <row r="79" spans="1:13" ht="15.75" thickBot="1" x14ac:dyDescent="0.3">
      <c r="C79"/>
    </row>
    <row r="80" spans="1:13" ht="21.75" customHeight="1" thickBot="1" x14ac:dyDescent="0.3">
      <c r="A80" s="75" t="s">
        <v>26</v>
      </c>
      <c r="B80" s="70" t="s">
        <v>25</v>
      </c>
      <c r="C80" s="70" t="s">
        <v>0</v>
      </c>
      <c r="D80" s="44" t="s">
        <v>1</v>
      </c>
      <c r="E80" s="44" t="s">
        <v>12</v>
      </c>
      <c r="F80" s="70" t="s">
        <v>4</v>
      </c>
      <c r="G80" s="77" t="s">
        <v>3</v>
      </c>
      <c r="H80" s="78"/>
      <c r="I80" s="79"/>
      <c r="J80" s="70" t="s">
        <v>2</v>
      </c>
      <c r="K80" s="72" t="s">
        <v>5</v>
      </c>
      <c r="L80" s="73"/>
      <c r="M80" s="74"/>
    </row>
    <row r="81" spans="1:13" ht="21.75" customHeight="1" thickBot="1" x14ac:dyDescent="0.3">
      <c r="A81" s="76"/>
      <c r="B81" s="71"/>
      <c r="C81" s="71"/>
      <c r="D81" s="45"/>
      <c r="E81" s="45"/>
      <c r="F81" s="71"/>
      <c r="G81" s="7" t="s">
        <v>6</v>
      </c>
      <c r="H81" s="9" t="s">
        <v>7</v>
      </c>
      <c r="I81" s="8" t="s">
        <v>8</v>
      </c>
      <c r="J81" s="71"/>
      <c r="K81" s="10" t="s">
        <v>9</v>
      </c>
      <c r="L81" s="12" t="s">
        <v>10</v>
      </c>
      <c r="M81" s="11" t="s">
        <v>11</v>
      </c>
    </row>
    <row r="82" spans="1:13" s="1" customFormat="1" ht="99" x14ac:dyDescent="0.3">
      <c r="A82" s="52" t="s">
        <v>91</v>
      </c>
      <c r="B82" s="67" t="s">
        <v>72</v>
      </c>
      <c r="C82" s="24" t="s">
        <v>92</v>
      </c>
      <c r="D82" s="24" t="s">
        <v>94</v>
      </c>
      <c r="E82" s="17" t="s">
        <v>38</v>
      </c>
      <c r="F82" s="24" t="s">
        <v>39</v>
      </c>
      <c r="G82" s="25">
        <v>600</v>
      </c>
      <c r="H82" s="26">
        <v>300</v>
      </c>
      <c r="I82" s="20">
        <f t="shared" si="0"/>
        <v>50</v>
      </c>
      <c r="J82" s="20" t="s">
        <v>40</v>
      </c>
      <c r="K82" s="27"/>
      <c r="L82" s="28"/>
      <c r="M82" s="23" t="s">
        <v>11</v>
      </c>
    </row>
    <row r="83" spans="1:13" s="1" customFormat="1" ht="99" x14ac:dyDescent="0.3">
      <c r="A83" s="53"/>
      <c r="B83" s="56"/>
      <c r="C83" s="24" t="s">
        <v>93</v>
      </c>
      <c r="D83" s="24" t="s">
        <v>95</v>
      </c>
      <c r="E83" s="17" t="s">
        <v>38</v>
      </c>
      <c r="F83" s="24" t="s">
        <v>39</v>
      </c>
      <c r="G83" s="25">
        <v>12</v>
      </c>
      <c r="H83" s="26">
        <v>6</v>
      </c>
      <c r="I83" s="20">
        <f t="shared" si="0"/>
        <v>50</v>
      </c>
      <c r="J83" s="20" t="s">
        <v>40</v>
      </c>
      <c r="K83" s="27"/>
      <c r="L83" s="28"/>
      <c r="M83" s="23" t="s">
        <v>11</v>
      </c>
    </row>
    <row r="84" spans="1:13" s="1" customFormat="1" ht="82.5" x14ac:dyDescent="0.3">
      <c r="A84" s="53"/>
      <c r="B84" s="56"/>
      <c r="C84" s="24" t="s">
        <v>129</v>
      </c>
      <c r="D84" s="24" t="s">
        <v>132</v>
      </c>
      <c r="E84" s="17" t="s">
        <v>38</v>
      </c>
      <c r="F84" s="24" t="s">
        <v>39</v>
      </c>
      <c r="G84" s="25">
        <v>2</v>
      </c>
      <c r="H84" s="26">
        <v>1</v>
      </c>
      <c r="I84" s="20">
        <f t="shared" si="0"/>
        <v>50</v>
      </c>
      <c r="J84" s="20" t="s">
        <v>40</v>
      </c>
      <c r="K84" s="27"/>
      <c r="L84" s="28"/>
      <c r="M84" s="23" t="s">
        <v>11</v>
      </c>
    </row>
    <row r="85" spans="1:13" s="1" customFormat="1" ht="82.5" x14ac:dyDescent="0.3">
      <c r="A85" s="53"/>
      <c r="B85" s="56"/>
      <c r="C85" s="24" t="s">
        <v>130</v>
      </c>
      <c r="D85" s="24" t="s">
        <v>133</v>
      </c>
      <c r="E85" s="17" t="s">
        <v>38</v>
      </c>
      <c r="F85" s="24" t="s">
        <v>39</v>
      </c>
      <c r="G85" s="25">
        <v>48</v>
      </c>
      <c r="H85" s="26">
        <v>24</v>
      </c>
      <c r="I85" s="20">
        <f t="shared" si="0"/>
        <v>50</v>
      </c>
      <c r="J85" s="20" t="s">
        <v>40</v>
      </c>
      <c r="K85" s="27"/>
      <c r="L85" s="28"/>
      <c r="M85" s="23" t="s">
        <v>11</v>
      </c>
    </row>
    <row r="86" spans="1:13" s="1" customFormat="1" ht="66.75" thickBot="1" x14ac:dyDescent="0.35">
      <c r="A86" s="69"/>
      <c r="B86" s="68"/>
      <c r="C86" s="31" t="s">
        <v>131</v>
      </c>
      <c r="D86" s="31" t="s">
        <v>134</v>
      </c>
      <c r="E86" s="32" t="s">
        <v>38</v>
      </c>
      <c r="F86" s="31" t="s">
        <v>39</v>
      </c>
      <c r="G86" s="33">
        <v>12</v>
      </c>
      <c r="H86" s="34">
        <v>6</v>
      </c>
      <c r="I86" s="35">
        <f t="shared" si="0"/>
        <v>50</v>
      </c>
      <c r="J86" s="35" t="s">
        <v>40</v>
      </c>
      <c r="K86" s="36"/>
      <c r="L86" s="37"/>
      <c r="M86" s="38" t="s">
        <v>11</v>
      </c>
    </row>
    <row r="87" spans="1:13" x14ac:dyDescent="0.25">
      <c r="C87"/>
    </row>
    <row r="88" spans="1:13" x14ac:dyDescent="0.25">
      <c r="C88"/>
    </row>
    <row r="89" spans="1:13" x14ac:dyDescent="0.25">
      <c r="C89"/>
    </row>
    <row r="90" spans="1:13" x14ac:dyDescent="0.25">
      <c r="C90"/>
    </row>
    <row r="91" spans="1:13" x14ac:dyDescent="0.25">
      <c r="C91"/>
    </row>
    <row r="92" spans="1:13" x14ac:dyDescent="0.25">
      <c r="C92"/>
    </row>
    <row r="93" spans="1:13" x14ac:dyDescent="0.25">
      <c r="C93"/>
    </row>
    <row r="94" spans="1:13" x14ac:dyDescent="0.25">
      <c r="C94"/>
    </row>
    <row r="95" spans="1:13" x14ac:dyDescent="0.25">
      <c r="C95"/>
    </row>
    <row r="96" spans="1:1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1:13" s="14" customFormat="1" ht="15.75" x14ac:dyDescent="0.25">
      <c r="A113" s="62" t="s">
        <v>30</v>
      </c>
      <c r="B113" s="62"/>
      <c r="C113" s="63" t="s">
        <v>29</v>
      </c>
      <c r="D113" s="63"/>
      <c r="E113" s="63"/>
      <c r="F113" s="63"/>
      <c r="G113" s="63"/>
      <c r="H113" s="63"/>
      <c r="I113" s="63"/>
      <c r="J113" s="13"/>
      <c r="K113" s="64" t="s">
        <v>27</v>
      </c>
      <c r="L113" s="64"/>
      <c r="M113" s="64"/>
    </row>
    <row r="114" spans="1:13" s="14" customFormat="1" ht="8.25" customHeight="1" x14ac:dyDescent="0.25">
      <c r="A114" s="15"/>
      <c r="C114" s="13"/>
    </row>
    <row r="115" spans="1:13" s="14" customFormat="1" ht="15.75" x14ac:dyDescent="0.25">
      <c r="A115" s="62" t="s">
        <v>31</v>
      </c>
      <c r="B115" s="62"/>
      <c r="C115" s="63" t="s">
        <v>372</v>
      </c>
      <c r="D115" s="63"/>
      <c r="E115" s="63"/>
      <c r="F115" s="63"/>
      <c r="G115" s="63"/>
      <c r="H115" s="63"/>
      <c r="I115" s="63"/>
      <c r="J115" s="16"/>
      <c r="K115" s="15"/>
      <c r="L115" s="15"/>
      <c r="M115" s="15"/>
    </row>
    <row r="116" spans="1:13" ht="6" customHeight="1" x14ac:dyDescent="0.25"/>
    <row r="117" spans="1:13" ht="18" x14ac:dyDescent="0.25">
      <c r="A117" s="58" t="s">
        <v>28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1:13" ht="6.75" customHeight="1" x14ac:dyDescent="0.25"/>
    <row r="119" spans="1:13" ht="16.5" x14ac:dyDescent="0.3">
      <c r="A119" s="59" t="s">
        <v>369</v>
      </c>
      <c r="B119" s="59"/>
      <c r="C119" s="39">
        <v>2191280.2000000007</v>
      </c>
      <c r="D119" s="65" t="s">
        <v>370</v>
      </c>
      <c r="E119" s="65"/>
      <c r="F119" s="65"/>
      <c r="G119" s="66">
        <v>817983.92</v>
      </c>
      <c r="H119" s="66"/>
      <c r="I119" s="60" t="s">
        <v>13</v>
      </c>
      <c r="J119" s="60"/>
      <c r="K119" s="61" t="s">
        <v>373</v>
      </c>
      <c r="L119" s="61"/>
      <c r="M119" s="61"/>
    </row>
    <row r="120" spans="1:13" ht="6" customHeight="1" x14ac:dyDescent="0.3">
      <c r="A120" s="3"/>
      <c r="B120" s="3"/>
      <c r="C120" s="5"/>
      <c r="D120" s="5"/>
      <c r="E120" s="5"/>
      <c r="H120" s="4"/>
      <c r="I120" s="4"/>
      <c r="J120" s="4"/>
      <c r="K120" s="2"/>
      <c r="L120" s="2"/>
      <c r="M120" s="2"/>
    </row>
    <row r="121" spans="1:13" ht="15.75" thickBot="1" x14ac:dyDescent="0.3">
      <c r="A121" s="6" t="s">
        <v>14</v>
      </c>
      <c r="B121" s="6" t="s">
        <v>15</v>
      </c>
      <c r="C121" s="6" t="s">
        <v>16</v>
      </c>
      <c r="D121" s="6" t="s">
        <v>17</v>
      </c>
      <c r="E121" s="6" t="s">
        <v>18</v>
      </c>
      <c r="F121" s="6" t="s">
        <v>19</v>
      </c>
      <c r="G121" s="6" t="s">
        <v>20</v>
      </c>
      <c r="H121" s="6" t="s">
        <v>21</v>
      </c>
      <c r="I121" s="6" t="s">
        <v>22</v>
      </c>
      <c r="J121" s="6" t="s">
        <v>23</v>
      </c>
      <c r="K121" s="43" t="s">
        <v>24</v>
      </c>
      <c r="L121" s="43"/>
      <c r="M121" s="43"/>
    </row>
    <row r="122" spans="1:13" ht="21.75" customHeight="1" thickBot="1" x14ac:dyDescent="0.3">
      <c r="A122" s="75" t="s">
        <v>26</v>
      </c>
      <c r="B122" s="70" t="s">
        <v>25</v>
      </c>
      <c r="C122" s="70" t="s">
        <v>0</v>
      </c>
      <c r="D122" s="44" t="s">
        <v>1</v>
      </c>
      <c r="E122" s="44" t="s">
        <v>12</v>
      </c>
      <c r="F122" s="70" t="s">
        <v>4</v>
      </c>
      <c r="G122" s="77" t="s">
        <v>3</v>
      </c>
      <c r="H122" s="78"/>
      <c r="I122" s="79"/>
      <c r="J122" s="70" t="s">
        <v>2</v>
      </c>
      <c r="K122" s="72" t="s">
        <v>5</v>
      </c>
      <c r="L122" s="73"/>
      <c r="M122" s="74"/>
    </row>
    <row r="123" spans="1:13" ht="21.75" customHeight="1" thickBot="1" x14ac:dyDescent="0.3">
      <c r="A123" s="76"/>
      <c r="B123" s="71"/>
      <c r="C123" s="71"/>
      <c r="D123" s="45"/>
      <c r="E123" s="45"/>
      <c r="F123" s="71"/>
      <c r="G123" s="7" t="s">
        <v>6</v>
      </c>
      <c r="H123" s="9" t="s">
        <v>7</v>
      </c>
      <c r="I123" s="8" t="s">
        <v>8</v>
      </c>
      <c r="J123" s="71"/>
      <c r="K123" s="10" t="s">
        <v>9</v>
      </c>
      <c r="L123" s="12" t="s">
        <v>10</v>
      </c>
      <c r="M123" s="11" t="s">
        <v>11</v>
      </c>
    </row>
    <row r="124" spans="1:13" s="1" customFormat="1" ht="82.5" x14ac:dyDescent="0.3">
      <c r="A124" s="52" t="s">
        <v>96</v>
      </c>
      <c r="B124" s="67" t="s">
        <v>135</v>
      </c>
      <c r="C124" s="24" t="s">
        <v>97</v>
      </c>
      <c r="D124" s="24" t="s">
        <v>100</v>
      </c>
      <c r="E124" s="17" t="s">
        <v>38</v>
      </c>
      <c r="F124" s="24" t="s">
        <v>39</v>
      </c>
      <c r="G124" s="25">
        <v>1200</v>
      </c>
      <c r="H124" s="26">
        <v>600</v>
      </c>
      <c r="I124" s="20">
        <f t="shared" si="0"/>
        <v>50</v>
      </c>
      <c r="J124" s="20" t="s">
        <v>40</v>
      </c>
      <c r="K124" s="27"/>
      <c r="L124" s="28"/>
      <c r="M124" s="23" t="s">
        <v>11</v>
      </c>
    </row>
    <row r="125" spans="1:13" s="1" customFormat="1" ht="66" x14ac:dyDescent="0.3">
      <c r="A125" s="53"/>
      <c r="B125" s="56"/>
      <c r="C125" s="24" t="s">
        <v>98</v>
      </c>
      <c r="D125" s="24" t="s">
        <v>101</v>
      </c>
      <c r="E125" s="17" t="s">
        <v>38</v>
      </c>
      <c r="F125" s="24" t="s">
        <v>39</v>
      </c>
      <c r="G125" s="25">
        <v>1200</v>
      </c>
      <c r="H125" s="26">
        <v>600</v>
      </c>
      <c r="I125" s="20">
        <f t="shared" si="0"/>
        <v>50</v>
      </c>
      <c r="J125" s="20" t="s">
        <v>40</v>
      </c>
      <c r="K125" s="27"/>
      <c r="L125" s="28"/>
      <c r="M125" s="23" t="s">
        <v>11</v>
      </c>
    </row>
    <row r="126" spans="1:13" s="1" customFormat="1" ht="82.5" x14ac:dyDescent="0.3">
      <c r="A126" s="54"/>
      <c r="B126" s="56"/>
      <c r="C126" s="24" t="s">
        <v>99</v>
      </c>
      <c r="D126" s="24" t="s">
        <v>102</v>
      </c>
      <c r="E126" s="17" t="s">
        <v>38</v>
      </c>
      <c r="F126" s="24" t="s">
        <v>39</v>
      </c>
      <c r="G126" s="25">
        <v>12</v>
      </c>
      <c r="H126" s="26">
        <v>6</v>
      </c>
      <c r="I126" s="20">
        <f t="shared" si="0"/>
        <v>50</v>
      </c>
      <c r="J126" s="20" t="s">
        <v>40</v>
      </c>
      <c r="K126" s="27"/>
      <c r="L126" s="28"/>
      <c r="M126" s="23" t="s">
        <v>11</v>
      </c>
    </row>
    <row r="127" spans="1:13" s="1" customFormat="1" ht="82.5" x14ac:dyDescent="0.3">
      <c r="A127" s="52" t="s">
        <v>103</v>
      </c>
      <c r="B127" s="56"/>
      <c r="C127" s="24" t="s">
        <v>104</v>
      </c>
      <c r="D127" s="24" t="s">
        <v>106</v>
      </c>
      <c r="E127" s="17" t="s">
        <v>38</v>
      </c>
      <c r="F127" s="24" t="s">
        <v>39</v>
      </c>
      <c r="G127" s="25">
        <v>1800</v>
      </c>
      <c r="H127" s="26">
        <v>900</v>
      </c>
      <c r="I127" s="20">
        <f t="shared" si="0"/>
        <v>50</v>
      </c>
      <c r="J127" s="20" t="s">
        <v>40</v>
      </c>
      <c r="K127" s="27"/>
      <c r="L127" s="28"/>
      <c r="M127" s="23" t="s">
        <v>11</v>
      </c>
    </row>
    <row r="128" spans="1:13" s="1" customFormat="1" ht="66" x14ac:dyDescent="0.3">
      <c r="A128" s="53"/>
      <c r="B128" s="56"/>
      <c r="C128" s="24" t="s">
        <v>105</v>
      </c>
      <c r="D128" s="24" t="s">
        <v>107</v>
      </c>
      <c r="E128" s="17" t="s">
        <v>38</v>
      </c>
      <c r="F128" s="24" t="s">
        <v>39</v>
      </c>
      <c r="G128" s="25">
        <v>1200</v>
      </c>
      <c r="H128" s="26">
        <v>600</v>
      </c>
      <c r="I128" s="20">
        <f t="shared" si="0"/>
        <v>50</v>
      </c>
      <c r="J128" s="20" t="s">
        <v>40</v>
      </c>
      <c r="K128" s="27"/>
      <c r="L128" s="28"/>
      <c r="M128" s="23" t="s">
        <v>11</v>
      </c>
    </row>
    <row r="129" spans="1:13" s="1" customFormat="1" ht="82.5" x14ac:dyDescent="0.3">
      <c r="A129" s="53"/>
      <c r="B129" s="56"/>
      <c r="C129" s="24" t="s">
        <v>108</v>
      </c>
      <c r="D129" s="24" t="s">
        <v>111</v>
      </c>
      <c r="E129" s="17" t="s">
        <v>38</v>
      </c>
      <c r="F129" s="24" t="s">
        <v>39</v>
      </c>
      <c r="G129" s="25">
        <v>24</v>
      </c>
      <c r="H129" s="26">
        <v>12</v>
      </c>
      <c r="I129" s="20">
        <f t="shared" si="0"/>
        <v>50</v>
      </c>
      <c r="J129" s="20" t="s">
        <v>40</v>
      </c>
      <c r="K129" s="27"/>
      <c r="L129" s="28"/>
      <c r="M129" s="23" t="s">
        <v>11</v>
      </c>
    </row>
    <row r="130" spans="1:13" s="1" customFormat="1" ht="82.5" x14ac:dyDescent="0.3">
      <c r="A130" s="53"/>
      <c r="B130" s="56"/>
      <c r="C130" s="24" t="s">
        <v>109</v>
      </c>
      <c r="D130" s="24" t="s">
        <v>112</v>
      </c>
      <c r="E130" s="17" t="s">
        <v>38</v>
      </c>
      <c r="F130" s="24" t="s">
        <v>39</v>
      </c>
      <c r="G130" s="25">
        <v>240</v>
      </c>
      <c r="H130" s="26">
        <v>120</v>
      </c>
      <c r="I130" s="20">
        <f t="shared" si="0"/>
        <v>50</v>
      </c>
      <c r="J130" s="20" t="s">
        <v>40</v>
      </c>
      <c r="K130" s="27"/>
      <c r="L130" s="28"/>
      <c r="M130" s="23" t="s">
        <v>11</v>
      </c>
    </row>
    <row r="131" spans="1:13" s="1" customFormat="1" ht="82.5" x14ac:dyDescent="0.3">
      <c r="A131" s="54"/>
      <c r="B131" s="56"/>
      <c r="C131" s="24" t="s">
        <v>110</v>
      </c>
      <c r="D131" s="24" t="s">
        <v>113</v>
      </c>
      <c r="E131" s="17" t="s">
        <v>38</v>
      </c>
      <c r="F131" s="24" t="s">
        <v>39</v>
      </c>
      <c r="G131" s="25">
        <v>24</v>
      </c>
      <c r="H131" s="26">
        <v>12</v>
      </c>
      <c r="I131" s="20">
        <f t="shared" si="0"/>
        <v>50</v>
      </c>
      <c r="J131" s="20" t="s">
        <v>40</v>
      </c>
      <c r="K131" s="27"/>
      <c r="L131" s="28"/>
      <c r="M131" s="23" t="s">
        <v>11</v>
      </c>
    </row>
    <row r="132" spans="1:13" s="1" customFormat="1" ht="83.25" thickBot="1" x14ac:dyDescent="0.35">
      <c r="A132" s="30" t="s">
        <v>114</v>
      </c>
      <c r="B132" s="68"/>
      <c r="C132" s="31" t="s">
        <v>115</v>
      </c>
      <c r="D132" s="31" t="s">
        <v>120</v>
      </c>
      <c r="E132" s="32" t="s">
        <v>38</v>
      </c>
      <c r="F132" s="31" t="s">
        <v>39</v>
      </c>
      <c r="G132" s="33">
        <v>12</v>
      </c>
      <c r="H132" s="34">
        <v>6</v>
      </c>
      <c r="I132" s="35">
        <f t="shared" si="0"/>
        <v>50</v>
      </c>
      <c r="J132" s="35" t="s">
        <v>40</v>
      </c>
      <c r="K132" s="36"/>
      <c r="L132" s="37"/>
      <c r="M132" s="38" t="s">
        <v>11</v>
      </c>
    </row>
    <row r="133" spans="1:13" ht="21.75" customHeight="1" thickBot="1" x14ac:dyDescent="0.3">
      <c r="A133" s="75" t="s">
        <v>26</v>
      </c>
      <c r="B133" s="70" t="s">
        <v>25</v>
      </c>
      <c r="C133" s="70" t="s">
        <v>0</v>
      </c>
      <c r="D133" s="44" t="s">
        <v>1</v>
      </c>
      <c r="E133" s="44" t="s">
        <v>12</v>
      </c>
      <c r="F133" s="70" t="s">
        <v>4</v>
      </c>
      <c r="G133" s="77" t="s">
        <v>3</v>
      </c>
      <c r="H133" s="78"/>
      <c r="I133" s="79"/>
      <c r="J133" s="70" t="s">
        <v>2</v>
      </c>
      <c r="K133" s="72" t="s">
        <v>5</v>
      </c>
      <c r="L133" s="73"/>
      <c r="M133" s="74"/>
    </row>
    <row r="134" spans="1:13" ht="21.75" customHeight="1" thickBot="1" x14ac:dyDescent="0.3">
      <c r="A134" s="76"/>
      <c r="B134" s="71"/>
      <c r="C134" s="71"/>
      <c r="D134" s="45"/>
      <c r="E134" s="45"/>
      <c r="F134" s="71"/>
      <c r="G134" s="7" t="s">
        <v>6</v>
      </c>
      <c r="H134" s="9" t="s">
        <v>7</v>
      </c>
      <c r="I134" s="8" t="s">
        <v>8</v>
      </c>
      <c r="J134" s="71"/>
      <c r="K134" s="10" t="s">
        <v>9</v>
      </c>
      <c r="L134" s="12" t="s">
        <v>10</v>
      </c>
      <c r="M134" s="11" t="s">
        <v>11</v>
      </c>
    </row>
    <row r="135" spans="1:13" s="1" customFormat="1" ht="66" x14ac:dyDescent="0.3">
      <c r="A135" s="52" t="s">
        <v>114</v>
      </c>
      <c r="B135" s="67" t="s">
        <v>135</v>
      </c>
      <c r="C135" s="24" t="s">
        <v>116</v>
      </c>
      <c r="D135" s="24" t="s">
        <v>121</v>
      </c>
      <c r="E135" s="17" t="s">
        <v>38</v>
      </c>
      <c r="F135" s="24" t="s">
        <v>39</v>
      </c>
      <c r="G135" s="25">
        <v>12</v>
      </c>
      <c r="H135" s="26">
        <v>6</v>
      </c>
      <c r="I135" s="20">
        <f t="shared" si="0"/>
        <v>50</v>
      </c>
      <c r="J135" s="20" t="s">
        <v>40</v>
      </c>
      <c r="K135" s="27"/>
      <c r="L135" s="28"/>
      <c r="M135" s="23" t="s">
        <v>11</v>
      </c>
    </row>
    <row r="136" spans="1:13" s="1" customFormat="1" ht="66" x14ac:dyDescent="0.3">
      <c r="A136" s="53"/>
      <c r="B136" s="56"/>
      <c r="C136" s="24" t="s">
        <v>117</v>
      </c>
      <c r="D136" s="24" t="s">
        <v>111</v>
      </c>
      <c r="E136" s="17" t="s">
        <v>38</v>
      </c>
      <c r="F136" s="24" t="s">
        <v>39</v>
      </c>
      <c r="G136" s="25">
        <v>24</v>
      </c>
      <c r="H136" s="26">
        <v>12</v>
      </c>
      <c r="I136" s="20">
        <f t="shared" si="0"/>
        <v>50</v>
      </c>
      <c r="J136" s="20" t="s">
        <v>40</v>
      </c>
      <c r="K136" s="27"/>
      <c r="L136" s="28"/>
      <c r="M136" s="23" t="s">
        <v>11</v>
      </c>
    </row>
    <row r="137" spans="1:13" s="1" customFormat="1" ht="66" x14ac:dyDescent="0.3">
      <c r="A137" s="53"/>
      <c r="B137" s="56"/>
      <c r="C137" s="24" t="s">
        <v>118</v>
      </c>
      <c r="D137" s="24" t="s">
        <v>122</v>
      </c>
      <c r="E137" s="17" t="s">
        <v>38</v>
      </c>
      <c r="F137" s="24" t="s">
        <v>39</v>
      </c>
      <c r="G137" s="25">
        <v>48</v>
      </c>
      <c r="H137" s="26">
        <v>24</v>
      </c>
      <c r="I137" s="20">
        <f t="shared" si="0"/>
        <v>50</v>
      </c>
      <c r="J137" s="20" t="s">
        <v>40</v>
      </c>
      <c r="K137" s="27"/>
      <c r="L137" s="28"/>
      <c r="M137" s="23" t="s">
        <v>11</v>
      </c>
    </row>
    <row r="138" spans="1:13" s="1" customFormat="1" ht="82.5" x14ac:dyDescent="0.3">
      <c r="A138" s="54"/>
      <c r="B138" s="56"/>
      <c r="C138" s="24" t="s">
        <v>119</v>
      </c>
      <c r="D138" s="24" t="s">
        <v>123</v>
      </c>
      <c r="E138" s="17" t="s">
        <v>38</v>
      </c>
      <c r="F138" s="24" t="s">
        <v>39</v>
      </c>
      <c r="G138" s="25">
        <v>12</v>
      </c>
      <c r="H138" s="26">
        <v>6</v>
      </c>
      <c r="I138" s="20">
        <f t="shared" si="0"/>
        <v>50</v>
      </c>
      <c r="J138" s="20" t="s">
        <v>40</v>
      </c>
      <c r="K138" s="27"/>
      <c r="L138" s="28"/>
      <c r="M138" s="23" t="s">
        <v>11</v>
      </c>
    </row>
    <row r="139" spans="1:13" s="1" customFormat="1" ht="66" x14ac:dyDescent="0.3">
      <c r="A139" s="52" t="s">
        <v>124</v>
      </c>
      <c r="B139" s="56"/>
      <c r="C139" s="24" t="s">
        <v>125</v>
      </c>
      <c r="D139" s="24" t="s">
        <v>127</v>
      </c>
      <c r="E139" s="17" t="s">
        <v>38</v>
      </c>
      <c r="F139" s="24" t="s">
        <v>39</v>
      </c>
      <c r="G139" s="25">
        <v>2400</v>
      </c>
      <c r="H139" s="26">
        <v>1200</v>
      </c>
      <c r="I139" s="20">
        <f t="shared" si="0"/>
        <v>50</v>
      </c>
      <c r="J139" s="20" t="s">
        <v>40</v>
      </c>
      <c r="K139" s="27"/>
      <c r="L139" s="28"/>
      <c r="M139" s="23" t="s">
        <v>11</v>
      </c>
    </row>
    <row r="140" spans="1:13" s="1" customFormat="1" ht="50.25" thickBot="1" x14ac:dyDescent="0.35">
      <c r="A140" s="69"/>
      <c r="B140" s="68"/>
      <c r="C140" s="31" t="s">
        <v>126</v>
      </c>
      <c r="D140" s="31" t="s">
        <v>128</v>
      </c>
      <c r="E140" s="32" t="s">
        <v>38</v>
      </c>
      <c r="F140" s="31" t="s">
        <v>39</v>
      </c>
      <c r="G140" s="33">
        <v>12</v>
      </c>
      <c r="H140" s="34">
        <v>6</v>
      </c>
      <c r="I140" s="35">
        <f t="shared" si="0"/>
        <v>50</v>
      </c>
      <c r="J140" s="35" t="s">
        <v>40</v>
      </c>
      <c r="K140" s="36"/>
      <c r="L140" s="37"/>
      <c r="M140" s="38" t="s">
        <v>11</v>
      </c>
    </row>
    <row r="141" spans="1:13" x14ac:dyDescent="0.25">
      <c r="C141"/>
    </row>
    <row r="142" spans="1:13" x14ac:dyDescent="0.25">
      <c r="C142"/>
    </row>
    <row r="143" spans="1:13" x14ac:dyDescent="0.25">
      <c r="C143"/>
    </row>
    <row r="144" spans="1:1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1:13" x14ac:dyDescent="0.25">
      <c r="C161"/>
    </row>
    <row r="162" spans="1:13" x14ac:dyDescent="0.25">
      <c r="C162"/>
    </row>
    <row r="163" spans="1:13" x14ac:dyDescent="0.25">
      <c r="C163"/>
    </row>
    <row r="164" spans="1:13" x14ac:dyDescent="0.25">
      <c r="C164"/>
    </row>
    <row r="165" spans="1:13" x14ac:dyDescent="0.25">
      <c r="C165"/>
    </row>
    <row r="166" spans="1:13" x14ac:dyDescent="0.25">
      <c r="C166"/>
    </row>
    <row r="167" spans="1:13" x14ac:dyDescent="0.25">
      <c r="C167"/>
    </row>
    <row r="168" spans="1:13" x14ac:dyDescent="0.25">
      <c r="C168"/>
    </row>
    <row r="169" spans="1:13" s="14" customFormat="1" ht="15.75" x14ac:dyDescent="0.25">
      <c r="A169" s="62" t="s">
        <v>30</v>
      </c>
      <c r="B169" s="62"/>
      <c r="C169" s="63" t="s">
        <v>29</v>
      </c>
      <c r="D169" s="63"/>
      <c r="E169" s="63"/>
      <c r="F169" s="63"/>
      <c r="G169" s="63"/>
      <c r="H169" s="63"/>
      <c r="I169" s="63"/>
      <c r="J169" s="13"/>
      <c r="K169" s="64" t="s">
        <v>27</v>
      </c>
      <c r="L169" s="64"/>
      <c r="M169" s="64"/>
    </row>
    <row r="170" spans="1:13" s="14" customFormat="1" ht="8.25" customHeight="1" x14ac:dyDescent="0.25">
      <c r="A170" s="15"/>
      <c r="C170" s="13"/>
    </row>
    <row r="171" spans="1:13" s="14" customFormat="1" ht="15.75" x14ac:dyDescent="0.25">
      <c r="A171" s="62" t="s">
        <v>31</v>
      </c>
      <c r="B171" s="62"/>
      <c r="C171" s="63" t="s">
        <v>372</v>
      </c>
      <c r="D171" s="63"/>
      <c r="E171" s="63"/>
      <c r="F171" s="63"/>
      <c r="G171" s="63"/>
      <c r="H171" s="63"/>
      <c r="I171" s="63"/>
      <c r="J171" s="16"/>
      <c r="K171" s="15"/>
      <c r="L171" s="15"/>
      <c r="M171" s="15"/>
    </row>
    <row r="172" spans="1:13" ht="6" customHeight="1" x14ac:dyDescent="0.25"/>
    <row r="173" spans="1:13" ht="18" x14ac:dyDescent="0.25">
      <c r="A173" s="58" t="s">
        <v>28</v>
      </c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</row>
    <row r="174" spans="1:13" ht="6.75" customHeight="1" x14ac:dyDescent="0.25"/>
    <row r="175" spans="1:13" ht="16.5" x14ac:dyDescent="0.3">
      <c r="A175" s="59" t="s">
        <v>369</v>
      </c>
      <c r="B175" s="59"/>
      <c r="C175" s="39">
        <v>27369538.399999999</v>
      </c>
      <c r="D175" s="65" t="s">
        <v>370</v>
      </c>
      <c r="E175" s="65"/>
      <c r="F175" s="65"/>
      <c r="G175" s="66">
        <v>12256974.26</v>
      </c>
      <c r="H175" s="66"/>
      <c r="I175" s="60" t="s">
        <v>13</v>
      </c>
      <c r="J175" s="60"/>
      <c r="K175" s="61" t="s">
        <v>373</v>
      </c>
      <c r="L175" s="61"/>
      <c r="M175" s="61"/>
    </row>
    <row r="176" spans="1:13" ht="6" customHeight="1" x14ac:dyDescent="0.3">
      <c r="A176" s="3"/>
      <c r="B176" s="3"/>
      <c r="C176" s="5"/>
      <c r="D176" s="5"/>
      <c r="E176" s="5"/>
      <c r="H176" s="4"/>
      <c r="I176" s="4"/>
      <c r="J176" s="4"/>
      <c r="K176" s="2"/>
      <c r="L176" s="2"/>
      <c r="M176" s="2"/>
    </row>
    <row r="177" spans="1:13" ht="15.75" thickBot="1" x14ac:dyDescent="0.3">
      <c r="A177" s="6" t="s">
        <v>14</v>
      </c>
      <c r="B177" s="6" t="s">
        <v>15</v>
      </c>
      <c r="C177" s="6" t="s">
        <v>16</v>
      </c>
      <c r="D177" s="6" t="s">
        <v>17</v>
      </c>
      <c r="E177" s="6" t="s">
        <v>18</v>
      </c>
      <c r="F177" s="6" t="s">
        <v>19</v>
      </c>
      <c r="G177" s="6" t="s">
        <v>20</v>
      </c>
      <c r="H177" s="6" t="s">
        <v>21</v>
      </c>
      <c r="I177" s="6" t="s">
        <v>22</v>
      </c>
      <c r="J177" s="6" t="s">
        <v>23</v>
      </c>
      <c r="K177" s="43" t="s">
        <v>24</v>
      </c>
      <c r="L177" s="43"/>
      <c r="M177" s="43"/>
    </row>
    <row r="178" spans="1:13" ht="21.75" customHeight="1" thickBot="1" x14ac:dyDescent="0.3">
      <c r="A178" s="75" t="s">
        <v>26</v>
      </c>
      <c r="B178" s="70" t="s">
        <v>25</v>
      </c>
      <c r="C178" s="70" t="s">
        <v>0</v>
      </c>
      <c r="D178" s="44" t="s">
        <v>1</v>
      </c>
      <c r="E178" s="44" t="s">
        <v>12</v>
      </c>
      <c r="F178" s="70" t="s">
        <v>4</v>
      </c>
      <c r="G178" s="77" t="s">
        <v>3</v>
      </c>
      <c r="H178" s="78"/>
      <c r="I178" s="79"/>
      <c r="J178" s="70" t="s">
        <v>2</v>
      </c>
      <c r="K178" s="72" t="s">
        <v>5</v>
      </c>
      <c r="L178" s="73"/>
      <c r="M178" s="74"/>
    </row>
    <row r="179" spans="1:13" ht="21.75" customHeight="1" thickBot="1" x14ac:dyDescent="0.3">
      <c r="A179" s="76"/>
      <c r="B179" s="71"/>
      <c r="C179" s="71"/>
      <c r="D179" s="45"/>
      <c r="E179" s="45"/>
      <c r="F179" s="71"/>
      <c r="G179" s="7" t="s">
        <v>6</v>
      </c>
      <c r="H179" s="9" t="s">
        <v>7</v>
      </c>
      <c r="I179" s="8" t="s">
        <v>8</v>
      </c>
      <c r="J179" s="71"/>
      <c r="K179" s="10" t="s">
        <v>9</v>
      </c>
      <c r="L179" s="12" t="s">
        <v>10</v>
      </c>
      <c r="M179" s="11" t="s">
        <v>11</v>
      </c>
    </row>
    <row r="180" spans="1:13" s="1" customFormat="1" ht="66" x14ac:dyDescent="0.3">
      <c r="A180" s="52" t="s">
        <v>136</v>
      </c>
      <c r="B180" s="67" t="s">
        <v>143</v>
      </c>
      <c r="C180" s="24" t="s">
        <v>73</v>
      </c>
      <c r="D180" s="24" t="s">
        <v>84</v>
      </c>
      <c r="E180" s="17" t="s">
        <v>38</v>
      </c>
      <c r="F180" s="24" t="s">
        <v>39</v>
      </c>
      <c r="G180" s="25">
        <v>1200</v>
      </c>
      <c r="H180" s="26">
        <v>600</v>
      </c>
      <c r="I180" s="20">
        <f t="shared" si="0"/>
        <v>50</v>
      </c>
      <c r="J180" s="20" t="s">
        <v>40</v>
      </c>
      <c r="K180" s="27"/>
      <c r="L180" s="28"/>
      <c r="M180" s="23" t="s">
        <v>11</v>
      </c>
    </row>
    <row r="181" spans="1:13" s="1" customFormat="1" ht="82.5" x14ac:dyDescent="0.3">
      <c r="A181" s="53"/>
      <c r="B181" s="56"/>
      <c r="C181" s="24" t="s">
        <v>137</v>
      </c>
      <c r="D181" s="24" t="s">
        <v>140</v>
      </c>
      <c r="E181" s="17" t="s">
        <v>38</v>
      </c>
      <c r="F181" s="24" t="s">
        <v>39</v>
      </c>
      <c r="G181" s="25">
        <v>1200</v>
      </c>
      <c r="H181" s="26">
        <v>600</v>
      </c>
      <c r="I181" s="20">
        <f t="shared" si="0"/>
        <v>50</v>
      </c>
      <c r="J181" s="20" t="s">
        <v>40</v>
      </c>
      <c r="K181" s="27"/>
      <c r="L181" s="28"/>
      <c r="M181" s="23" t="s">
        <v>11</v>
      </c>
    </row>
    <row r="182" spans="1:13" s="1" customFormat="1" ht="82.5" x14ac:dyDescent="0.3">
      <c r="A182" s="53"/>
      <c r="B182" s="56"/>
      <c r="C182" s="24" t="s">
        <v>138</v>
      </c>
      <c r="D182" s="24" t="s">
        <v>141</v>
      </c>
      <c r="E182" s="17" t="s">
        <v>38</v>
      </c>
      <c r="F182" s="24" t="s">
        <v>39</v>
      </c>
      <c r="G182" s="25">
        <v>12</v>
      </c>
      <c r="H182" s="26">
        <v>6</v>
      </c>
      <c r="I182" s="20">
        <f t="shared" si="0"/>
        <v>50</v>
      </c>
      <c r="J182" s="20" t="s">
        <v>40</v>
      </c>
      <c r="K182" s="27"/>
      <c r="L182" s="28"/>
      <c r="M182" s="23" t="s">
        <v>11</v>
      </c>
    </row>
    <row r="183" spans="1:13" s="1" customFormat="1" ht="66" x14ac:dyDescent="0.3">
      <c r="A183" s="54"/>
      <c r="B183" s="56"/>
      <c r="C183" s="24" t="s">
        <v>139</v>
      </c>
      <c r="D183" s="24" t="s">
        <v>142</v>
      </c>
      <c r="E183" s="17" t="s">
        <v>38</v>
      </c>
      <c r="F183" s="24" t="s">
        <v>39</v>
      </c>
      <c r="G183" s="25">
        <v>12</v>
      </c>
      <c r="H183" s="26">
        <v>6</v>
      </c>
      <c r="I183" s="20">
        <f t="shared" si="0"/>
        <v>50</v>
      </c>
      <c r="J183" s="20" t="s">
        <v>40</v>
      </c>
      <c r="K183" s="27"/>
      <c r="L183" s="28"/>
      <c r="M183" s="23" t="s">
        <v>11</v>
      </c>
    </row>
    <row r="184" spans="1:13" s="1" customFormat="1" ht="82.5" x14ac:dyDescent="0.3">
      <c r="A184" s="52" t="s">
        <v>144</v>
      </c>
      <c r="B184" s="56"/>
      <c r="C184" s="24" t="s">
        <v>145</v>
      </c>
      <c r="D184" s="24" t="s">
        <v>146</v>
      </c>
      <c r="E184" s="17" t="s">
        <v>38</v>
      </c>
      <c r="F184" s="24" t="s">
        <v>39</v>
      </c>
      <c r="G184" s="25">
        <v>12</v>
      </c>
      <c r="H184" s="26">
        <v>6</v>
      </c>
      <c r="I184" s="20">
        <f t="shared" si="0"/>
        <v>50</v>
      </c>
      <c r="J184" s="20" t="s">
        <v>40</v>
      </c>
      <c r="K184" s="27"/>
      <c r="L184" s="28"/>
      <c r="M184" s="23" t="s">
        <v>11</v>
      </c>
    </row>
    <row r="185" spans="1:13" s="1" customFormat="1" ht="99" x14ac:dyDescent="0.3">
      <c r="A185" s="53"/>
      <c r="B185" s="56"/>
      <c r="C185" s="24" t="s">
        <v>147</v>
      </c>
      <c r="D185" s="24" t="s">
        <v>150</v>
      </c>
      <c r="E185" s="17" t="s">
        <v>38</v>
      </c>
      <c r="F185" s="24" t="s">
        <v>39</v>
      </c>
      <c r="G185" s="25">
        <v>12</v>
      </c>
      <c r="H185" s="26">
        <v>6</v>
      </c>
      <c r="I185" s="20">
        <f t="shared" si="0"/>
        <v>50</v>
      </c>
      <c r="J185" s="20" t="s">
        <v>40</v>
      </c>
      <c r="K185" s="27"/>
      <c r="L185" s="28"/>
      <c r="M185" s="23" t="s">
        <v>11</v>
      </c>
    </row>
    <row r="186" spans="1:13" s="1" customFormat="1" ht="99" x14ac:dyDescent="0.3">
      <c r="A186" s="53"/>
      <c r="B186" s="56"/>
      <c r="C186" s="24" t="s">
        <v>148</v>
      </c>
      <c r="D186" s="24" t="s">
        <v>151</v>
      </c>
      <c r="E186" s="17" t="s">
        <v>38</v>
      </c>
      <c r="F186" s="24" t="s">
        <v>39</v>
      </c>
      <c r="G186" s="25">
        <v>96</v>
      </c>
      <c r="H186" s="26">
        <v>48</v>
      </c>
      <c r="I186" s="20">
        <f t="shared" si="0"/>
        <v>50</v>
      </c>
      <c r="J186" s="20" t="s">
        <v>40</v>
      </c>
      <c r="K186" s="27"/>
      <c r="L186" s="28"/>
      <c r="M186" s="23" t="s">
        <v>11</v>
      </c>
    </row>
    <row r="187" spans="1:13" s="1" customFormat="1" ht="99.75" thickBot="1" x14ac:dyDescent="0.35">
      <c r="A187" s="69"/>
      <c r="B187" s="68"/>
      <c r="C187" s="31" t="s">
        <v>149</v>
      </c>
      <c r="D187" s="31" t="s">
        <v>152</v>
      </c>
      <c r="E187" s="32" t="s">
        <v>38</v>
      </c>
      <c r="F187" s="31" t="s">
        <v>39</v>
      </c>
      <c r="G187" s="33">
        <v>24</v>
      </c>
      <c r="H187" s="34">
        <v>12</v>
      </c>
      <c r="I187" s="35">
        <f t="shared" si="0"/>
        <v>50</v>
      </c>
      <c r="J187" s="35" t="s">
        <v>40</v>
      </c>
      <c r="K187" s="36"/>
      <c r="L187" s="37"/>
      <c r="M187" s="38" t="s">
        <v>11</v>
      </c>
    </row>
    <row r="188" spans="1:13" x14ac:dyDescent="0.25">
      <c r="C188"/>
    </row>
    <row r="189" spans="1:13" ht="15.75" thickBot="1" x14ac:dyDescent="0.3">
      <c r="C189"/>
    </row>
    <row r="190" spans="1:13" ht="21.75" customHeight="1" thickBot="1" x14ac:dyDescent="0.3">
      <c r="A190" s="75" t="s">
        <v>26</v>
      </c>
      <c r="B190" s="70" t="s">
        <v>25</v>
      </c>
      <c r="C190" s="70" t="s">
        <v>0</v>
      </c>
      <c r="D190" s="44" t="s">
        <v>1</v>
      </c>
      <c r="E190" s="44" t="s">
        <v>12</v>
      </c>
      <c r="F190" s="70" t="s">
        <v>4</v>
      </c>
      <c r="G190" s="77" t="s">
        <v>3</v>
      </c>
      <c r="H190" s="78"/>
      <c r="I190" s="79"/>
      <c r="J190" s="70" t="s">
        <v>2</v>
      </c>
      <c r="K190" s="72" t="s">
        <v>5</v>
      </c>
      <c r="L190" s="73"/>
      <c r="M190" s="74"/>
    </row>
    <row r="191" spans="1:13" ht="21.75" customHeight="1" thickBot="1" x14ac:dyDescent="0.3">
      <c r="A191" s="76"/>
      <c r="B191" s="71"/>
      <c r="C191" s="71"/>
      <c r="D191" s="45"/>
      <c r="E191" s="45"/>
      <c r="F191" s="71"/>
      <c r="G191" s="7" t="s">
        <v>6</v>
      </c>
      <c r="H191" s="9" t="s">
        <v>7</v>
      </c>
      <c r="I191" s="8" t="s">
        <v>8</v>
      </c>
      <c r="J191" s="71"/>
      <c r="K191" s="10" t="s">
        <v>9</v>
      </c>
      <c r="L191" s="12" t="s">
        <v>10</v>
      </c>
      <c r="M191" s="11" t="s">
        <v>11</v>
      </c>
    </row>
    <row r="192" spans="1:13" s="1" customFormat="1" ht="82.5" x14ac:dyDescent="0.3">
      <c r="A192" s="52" t="s">
        <v>153</v>
      </c>
      <c r="B192" s="67" t="s">
        <v>143</v>
      </c>
      <c r="C192" s="24" t="s">
        <v>154</v>
      </c>
      <c r="D192" s="24" t="s">
        <v>158</v>
      </c>
      <c r="E192" s="17" t="s">
        <v>38</v>
      </c>
      <c r="F192" s="24" t="s">
        <v>39</v>
      </c>
      <c r="G192" s="25">
        <v>72</v>
      </c>
      <c r="H192" s="26">
        <v>36</v>
      </c>
      <c r="I192" s="20">
        <f t="shared" si="0"/>
        <v>50</v>
      </c>
      <c r="J192" s="20" t="s">
        <v>40</v>
      </c>
      <c r="K192" s="27"/>
      <c r="L192" s="28"/>
      <c r="M192" s="23" t="s">
        <v>11</v>
      </c>
    </row>
    <row r="193" spans="1:13" s="1" customFormat="1" ht="82.5" x14ac:dyDescent="0.3">
      <c r="A193" s="53"/>
      <c r="B193" s="56"/>
      <c r="C193" s="24" t="s">
        <v>155</v>
      </c>
      <c r="D193" s="24" t="s">
        <v>159</v>
      </c>
      <c r="E193" s="17" t="s">
        <v>38</v>
      </c>
      <c r="F193" s="24" t="s">
        <v>39</v>
      </c>
      <c r="G193" s="25">
        <v>120</v>
      </c>
      <c r="H193" s="26">
        <v>60</v>
      </c>
      <c r="I193" s="20">
        <f t="shared" si="0"/>
        <v>50</v>
      </c>
      <c r="J193" s="20" t="s">
        <v>40</v>
      </c>
      <c r="K193" s="27"/>
      <c r="L193" s="28"/>
      <c r="M193" s="23" t="s">
        <v>11</v>
      </c>
    </row>
    <row r="194" spans="1:13" s="1" customFormat="1" ht="115.5" x14ac:dyDescent="0.3">
      <c r="A194" s="53"/>
      <c r="B194" s="56"/>
      <c r="C194" s="24" t="s">
        <v>156</v>
      </c>
      <c r="D194" s="24" t="s">
        <v>160</v>
      </c>
      <c r="E194" s="17" t="s">
        <v>38</v>
      </c>
      <c r="F194" s="24" t="s">
        <v>39</v>
      </c>
      <c r="G194" s="25">
        <v>12</v>
      </c>
      <c r="H194" s="26">
        <v>6</v>
      </c>
      <c r="I194" s="20">
        <f t="shared" si="0"/>
        <v>50</v>
      </c>
      <c r="J194" s="20" t="s">
        <v>40</v>
      </c>
      <c r="K194" s="27"/>
      <c r="L194" s="28"/>
      <c r="M194" s="23" t="s">
        <v>11</v>
      </c>
    </row>
    <row r="195" spans="1:13" s="1" customFormat="1" ht="82.5" x14ac:dyDescent="0.3">
      <c r="A195" s="54"/>
      <c r="B195" s="56"/>
      <c r="C195" s="24" t="s">
        <v>157</v>
      </c>
      <c r="D195" s="24" t="s">
        <v>161</v>
      </c>
      <c r="E195" s="17" t="s">
        <v>38</v>
      </c>
      <c r="F195" s="24" t="s">
        <v>39</v>
      </c>
      <c r="G195" s="25">
        <v>12</v>
      </c>
      <c r="H195" s="26">
        <v>6</v>
      </c>
      <c r="I195" s="20">
        <f t="shared" si="0"/>
        <v>50</v>
      </c>
      <c r="J195" s="20" t="s">
        <v>40</v>
      </c>
      <c r="K195" s="27"/>
      <c r="L195" s="28"/>
      <c r="M195" s="23" t="s">
        <v>11</v>
      </c>
    </row>
    <row r="196" spans="1:13" s="1" customFormat="1" ht="115.5" x14ac:dyDescent="0.3">
      <c r="A196" s="52" t="s">
        <v>162</v>
      </c>
      <c r="B196" s="56"/>
      <c r="C196" s="24" t="s">
        <v>163</v>
      </c>
      <c r="D196" s="24" t="s">
        <v>166</v>
      </c>
      <c r="E196" s="17" t="s">
        <v>38</v>
      </c>
      <c r="F196" s="24" t="s">
        <v>39</v>
      </c>
      <c r="G196" s="25">
        <v>12</v>
      </c>
      <c r="H196" s="26">
        <v>6</v>
      </c>
      <c r="I196" s="20">
        <f t="shared" si="0"/>
        <v>50</v>
      </c>
      <c r="J196" s="20" t="s">
        <v>40</v>
      </c>
      <c r="K196" s="27"/>
      <c r="L196" s="28"/>
      <c r="M196" s="23" t="s">
        <v>11</v>
      </c>
    </row>
    <row r="197" spans="1:13" s="1" customFormat="1" ht="66" x14ac:dyDescent="0.3">
      <c r="A197" s="53"/>
      <c r="B197" s="56"/>
      <c r="C197" s="24" t="s">
        <v>164</v>
      </c>
      <c r="D197" s="24" t="s">
        <v>167</v>
      </c>
      <c r="E197" s="17" t="s">
        <v>38</v>
      </c>
      <c r="F197" s="24" t="s">
        <v>39</v>
      </c>
      <c r="G197" s="25">
        <v>12</v>
      </c>
      <c r="H197" s="26">
        <v>6</v>
      </c>
      <c r="I197" s="20">
        <f t="shared" si="0"/>
        <v>50</v>
      </c>
      <c r="J197" s="20" t="s">
        <v>40</v>
      </c>
      <c r="K197" s="27"/>
      <c r="L197" s="28"/>
      <c r="M197" s="23" t="s">
        <v>11</v>
      </c>
    </row>
    <row r="198" spans="1:13" s="1" customFormat="1" ht="82.5" x14ac:dyDescent="0.3">
      <c r="A198" s="54"/>
      <c r="B198" s="56"/>
      <c r="C198" s="24" t="s">
        <v>165</v>
      </c>
      <c r="D198" s="24" t="s">
        <v>168</v>
      </c>
      <c r="E198" s="17" t="s">
        <v>38</v>
      </c>
      <c r="F198" s="24" t="s">
        <v>39</v>
      </c>
      <c r="G198" s="25">
        <v>12</v>
      </c>
      <c r="H198" s="26">
        <v>6</v>
      </c>
      <c r="I198" s="20">
        <f t="shared" si="0"/>
        <v>50</v>
      </c>
      <c r="J198" s="20" t="s">
        <v>40</v>
      </c>
      <c r="K198" s="27"/>
      <c r="L198" s="28"/>
      <c r="M198" s="23" t="s">
        <v>11</v>
      </c>
    </row>
    <row r="199" spans="1:13" s="1" customFormat="1" ht="116.25" thickBot="1" x14ac:dyDescent="0.35">
      <c r="A199" s="30" t="s">
        <v>169</v>
      </c>
      <c r="B199" s="68"/>
      <c r="C199" s="31" t="s">
        <v>163</v>
      </c>
      <c r="D199" s="31" t="s">
        <v>170</v>
      </c>
      <c r="E199" s="32" t="s">
        <v>38</v>
      </c>
      <c r="F199" s="31" t="s">
        <v>39</v>
      </c>
      <c r="G199" s="33">
        <v>12</v>
      </c>
      <c r="H199" s="34">
        <v>6</v>
      </c>
      <c r="I199" s="35">
        <f t="shared" si="0"/>
        <v>50</v>
      </c>
      <c r="J199" s="35" t="s">
        <v>40</v>
      </c>
      <c r="K199" s="36"/>
      <c r="L199" s="37"/>
      <c r="M199" s="38" t="s">
        <v>11</v>
      </c>
    </row>
    <row r="200" spans="1:13" x14ac:dyDescent="0.25">
      <c r="C200"/>
    </row>
    <row r="201" spans="1:13" x14ac:dyDescent="0.25">
      <c r="C201"/>
    </row>
    <row r="202" spans="1:13" x14ac:dyDescent="0.25">
      <c r="C202"/>
    </row>
    <row r="203" spans="1:13" ht="15.75" thickBot="1" x14ac:dyDescent="0.3">
      <c r="C203"/>
    </row>
    <row r="204" spans="1:13" ht="21.75" customHeight="1" thickBot="1" x14ac:dyDescent="0.3">
      <c r="A204" s="75" t="s">
        <v>26</v>
      </c>
      <c r="B204" s="70" t="s">
        <v>25</v>
      </c>
      <c r="C204" s="70" t="s">
        <v>0</v>
      </c>
      <c r="D204" s="44" t="s">
        <v>1</v>
      </c>
      <c r="E204" s="44" t="s">
        <v>12</v>
      </c>
      <c r="F204" s="70" t="s">
        <v>4</v>
      </c>
      <c r="G204" s="77" t="s">
        <v>3</v>
      </c>
      <c r="H204" s="78"/>
      <c r="I204" s="79"/>
      <c r="J204" s="70" t="s">
        <v>2</v>
      </c>
      <c r="K204" s="72" t="s">
        <v>5</v>
      </c>
      <c r="L204" s="73"/>
      <c r="M204" s="74"/>
    </row>
    <row r="205" spans="1:13" ht="21.75" customHeight="1" thickBot="1" x14ac:dyDescent="0.3">
      <c r="A205" s="76"/>
      <c r="B205" s="71"/>
      <c r="C205" s="71"/>
      <c r="D205" s="45"/>
      <c r="E205" s="45"/>
      <c r="F205" s="71"/>
      <c r="G205" s="7" t="s">
        <v>6</v>
      </c>
      <c r="H205" s="9" t="s">
        <v>7</v>
      </c>
      <c r="I205" s="8" t="s">
        <v>8</v>
      </c>
      <c r="J205" s="71"/>
      <c r="K205" s="10" t="s">
        <v>9</v>
      </c>
      <c r="L205" s="12" t="s">
        <v>10</v>
      </c>
      <c r="M205" s="11" t="s">
        <v>11</v>
      </c>
    </row>
    <row r="206" spans="1:13" s="1" customFormat="1" ht="82.5" x14ac:dyDescent="0.3">
      <c r="A206" s="52" t="s">
        <v>169</v>
      </c>
      <c r="B206" s="67" t="s">
        <v>143</v>
      </c>
      <c r="C206" s="24" t="s">
        <v>171</v>
      </c>
      <c r="D206" s="24" t="s">
        <v>102</v>
      </c>
      <c r="E206" s="17" t="s">
        <v>38</v>
      </c>
      <c r="F206" s="24" t="s">
        <v>39</v>
      </c>
      <c r="G206" s="25">
        <v>24</v>
      </c>
      <c r="H206" s="26">
        <v>12</v>
      </c>
      <c r="I206" s="20">
        <f t="shared" si="0"/>
        <v>50</v>
      </c>
      <c r="J206" s="20" t="s">
        <v>40</v>
      </c>
      <c r="K206" s="27"/>
      <c r="L206" s="28"/>
      <c r="M206" s="23" t="s">
        <v>11</v>
      </c>
    </row>
    <row r="207" spans="1:13" s="1" customFormat="1" ht="99" x14ac:dyDescent="0.3">
      <c r="A207" s="54"/>
      <c r="B207" s="56"/>
      <c r="C207" s="24" t="s">
        <v>172</v>
      </c>
      <c r="D207" s="24" t="s">
        <v>173</v>
      </c>
      <c r="E207" s="17" t="s">
        <v>38</v>
      </c>
      <c r="F207" s="24" t="s">
        <v>39</v>
      </c>
      <c r="G207" s="25">
        <v>12</v>
      </c>
      <c r="H207" s="26">
        <v>6</v>
      </c>
      <c r="I207" s="20">
        <f t="shared" si="0"/>
        <v>50</v>
      </c>
      <c r="J207" s="20" t="s">
        <v>40</v>
      </c>
      <c r="K207" s="27"/>
      <c r="L207" s="28"/>
      <c r="M207" s="23" t="s">
        <v>11</v>
      </c>
    </row>
    <row r="208" spans="1:13" s="1" customFormat="1" ht="99" x14ac:dyDescent="0.3">
      <c r="A208" s="29" t="s">
        <v>174</v>
      </c>
      <c r="B208" s="56"/>
      <c r="C208" s="24" t="s">
        <v>175</v>
      </c>
      <c r="D208" s="24" t="s">
        <v>176</v>
      </c>
      <c r="E208" s="17" t="s">
        <v>38</v>
      </c>
      <c r="F208" s="24" t="s">
        <v>39</v>
      </c>
      <c r="G208" s="25">
        <v>12</v>
      </c>
      <c r="H208" s="26">
        <v>6</v>
      </c>
      <c r="I208" s="20">
        <f t="shared" si="0"/>
        <v>50</v>
      </c>
      <c r="J208" s="20" t="s">
        <v>40</v>
      </c>
      <c r="K208" s="27"/>
      <c r="L208" s="28"/>
      <c r="M208" s="23" t="s">
        <v>11</v>
      </c>
    </row>
    <row r="209" spans="1:13" s="1" customFormat="1" ht="115.5" x14ac:dyDescent="0.3">
      <c r="A209" s="52" t="s">
        <v>177</v>
      </c>
      <c r="B209" s="56"/>
      <c r="C209" s="24" t="s">
        <v>163</v>
      </c>
      <c r="D209" s="24" t="s">
        <v>170</v>
      </c>
      <c r="E209" s="17" t="s">
        <v>38</v>
      </c>
      <c r="F209" s="24" t="s">
        <v>39</v>
      </c>
      <c r="G209" s="25">
        <v>12</v>
      </c>
      <c r="H209" s="26">
        <v>6</v>
      </c>
      <c r="I209" s="20">
        <f t="shared" si="0"/>
        <v>50</v>
      </c>
      <c r="J209" s="20" t="s">
        <v>40</v>
      </c>
      <c r="K209" s="27"/>
      <c r="L209" s="28"/>
      <c r="M209" s="23" t="s">
        <v>11</v>
      </c>
    </row>
    <row r="210" spans="1:13" s="1" customFormat="1" ht="99" x14ac:dyDescent="0.3">
      <c r="A210" s="53"/>
      <c r="B210" s="56"/>
      <c r="C210" s="24" t="s">
        <v>178</v>
      </c>
      <c r="D210" s="24" t="s">
        <v>181</v>
      </c>
      <c r="E210" s="17" t="s">
        <v>38</v>
      </c>
      <c r="F210" s="24" t="s">
        <v>39</v>
      </c>
      <c r="G210" s="25">
        <v>12</v>
      </c>
      <c r="H210" s="26">
        <v>6</v>
      </c>
      <c r="I210" s="20">
        <f t="shared" ref="I210:I424" si="1">(H210/G210)*100</f>
        <v>50</v>
      </c>
      <c r="J210" s="20" t="s">
        <v>40</v>
      </c>
      <c r="K210" s="27"/>
      <c r="L210" s="28"/>
      <c r="M210" s="23" t="s">
        <v>11</v>
      </c>
    </row>
    <row r="211" spans="1:13" s="1" customFormat="1" ht="82.5" x14ac:dyDescent="0.3">
      <c r="A211" s="53"/>
      <c r="B211" s="56"/>
      <c r="C211" s="24" t="s">
        <v>179</v>
      </c>
      <c r="D211" s="24" t="s">
        <v>182</v>
      </c>
      <c r="E211" s="17" t="s">
        <v>38</v>
      </c>
      <c r="F211" s="24" t="s">
        <v>39</v>
      </c>
      <c r="G211" s="25">
        <v>12</v>
      </c>
      <c r="H211" s="26">
        <v>6</v>
      </c>
      <c r="I211" s="20">
        <f t="shared" si="1"/>
        <v>50</v>
      </c>
      <c r="J211" s="20" t="s">
        <v>40</v>
      </c>
      <c r="K211" s="27"/>
      <c r="L211" s="28"/>
      <c r="M211" s="23" t="s">
        <v>11</v>
      </c>
    </row>
    <row r="212" spans="1:13" s="1" customFormat="1" ht="182.25" thickBot="1" x14ac:dyDescent="0.35">
      <c r="A212" s="69"/>
      <c r="B212" s="68"/>
      <c r="C212" s="31" t="s">
        <v>180</v>
      </c>
      <c r="D212" s="31" t="s">
        <v>183</v>
      </c>
      <c r="E212" s="32" t="s">
        <v>38</v>
      </c>
      <c r="F212" s="31" t="s">
        <v>39</v>
      </c>
      <c r="G212" s="33">
        <v>12</v>
      </c>
      <c r="H212" s="34">
        <v>6</v>
      </c>
      <c r="I212" s="35">
        <f t="shared" si="1"/>
        <v>50</v>
      </c>
      <c r="J212" s="35" t="s">
        <v>40</v>
      </c>
      <c r="K212" s="36"/>
      <c r="L212" s="37"/>
      <c r="M212" s="38" t="s">
        <v>11</v>
      </c>
    </row>
    <row r="213" spans="1:13" x14ac:dyDescent="0.25">
      <c r="C213"/>
    </row>
    <row r="214" spans="1:13" x14ac:dyDescent="0.25">
      <c r="C214"/>
    </row>
    <row r="215" spans="1:13" ht="15.75" thickBot="1" x14ac:dyDescent="0.3">
      <c r="C215"/>
    </row>
    <row r="216" spans="1:13" ht="21.75" customHeight="1" thickBot="1" x14ac:dyDescent="0.3">
      <c r="A216" s="75" t="s">
        <v>26</v>
      </c>
      <c r="B216" s="70" t="s">
        <v>25</v>
      </c>
      <c r="C216" s="70" t="s">
        <v>0</v>
      </c>
      <c r="D216" s="44" t="s">
        <v>1</v>
      </c>
      <c r="E216" s="44" t="s">
        <v>12</v>
      </c>
      <c r="F216" s="70" t="s">
        <v>4</v>
      </c>
      <c r="G216" s="77" t="s">
        <v>3</v>
      </c>
      <c r="H216" s="78"/>
      <c r="I216" s="79"/>
      <c r="J216" s="70" t="s">
        <v>2</v>
      </c>
      <c r="K216" s="72" t="s">
        <v>5</v>
      </c>
      <c r="L216" s="73"/>
      <c r="M216" s="74"/>
    </row>
    <row r="217" spans="1:13" ht="21.75" customHeight="1" thickBot="1" x14ac:dyDescent="0.3">
      <c r="A217" s="76"/>
      <c r="B217" s="71"/>
      <c r="C217" s="71"/>
      <c r="D217" s="45"/>
      <c r="E217" s="45"/>
      <c r="F217" s="71"/>
      <c r="G217" s="7" t="s">
        <v>6</v>
      </c>
      <c r="H217" s="9" t="s">
        <v>7</v>
      </c>
      <c r="I217" s="8" t="s">
        <v>8</v>
      </c>
      <c r="J217" s="71"/>
      <c r="K217" s="10" t="s">
        <v>9</v>
      </c>
      <c r="L217" s="12" t="s">
        <v>10</v>
      </c>
      <c r="M217" s="11" t="s">
        <v>11</v>
      </c>
    </row>
    <row r="218" spans="1:13" s="1" customFormat="1" ht="82.5" x14ac:dyDescent="0.3">
      <c r="A218" s="53" t="s">
        <v>184</v>
      </c>
      <c r="B218" s="67" t="s">
        <v>143</v>
      </c>
      <c r="C218" s="17" t="s">
        <v>185</v>
      </c>
      <c r="D218" s="17" t="s">
        <v>187</v>
      </c>
      <c r="E218" s="17" t="s">
        <v>38</v>
      </c>
      <c r="F218" s="17" t="s">
        <v>39</v>
      </c>
      <c r="G218" s="18">
        <v>12</v>
      </c>
      <c r="H218" s="19">
        <v>6</v>
      </c>
      <c r="I218" s="20">
        <f t="shared" si="1"/>
        <v>50</v>
      </c>
      <c r="J218" s="20" t="s">
        <v>40</v>
      </c>
      <c r="K218" s="21"/>
      <c r="L218" s="22"/>
      <c r="M218" s="23" t="s">
        <v>11</v>
      </c>
    </row>
    <row r="219" spans="1:13" s="1" customFormat="1" ht="82.5" x14ac:dyDescent="0.3">
      <c r="A219" s="54"/>
      <c r="B219" s="56"/>
      <c r="C219" s="24" t="s">
        <v>186</v>
      </c>
      <c r="D219" s="24" t="s">
        <v>188</v>
      </c>
      <c r="E219" s="17" t="s">
        <v>38</v>
      </c>
      <c r="F219" s="24" t="s">
        <v>39</v>
      </c>
      <c r="G219" s="25">
        <v>12</v>
      </c>
      <c r="H219" s="26">
        <v>6</v>
      </c>
      <c r="I219" s="20">
        <f t="shared" si="1"/>
        <v>50</v>
      </c>
      <c r="J219" s="20" t="s">
        <v>40</v>
      </c>
      <c r="K219" s="27"/>
      <c r="L219" s="28"/>
      <c r="M219" s="23" t="s">
        <v>11</v>
      </c>
    </row>
    <row r="220" spans="1:13" s="1" customFormat="1" ht="115.5" x14ac:dyDescent="0.3">
      <c r="A220" s="52" t="s">
        <v>189</v>
      </c>
      <c r="B220" s="56"/>
      <c r="C220" s="24" t="s">
        <v>163</v>
      </c>
      <c r="D220" s="24" t="s">
        <v>170</v>
      </c>
      <c r="E220" s="17" t="s">
        <v>38</v>
      </c>
      <c r="F220" s="24" t="s">
        <v>39</v>
      </c>
      <c r="G220" s="25">
        <v>12</v>
      </c>
      <c r="H220" s="26">
        <v>6</v>
      </c>
      <c r="I220" s="20">
        <f t="shared" si="1"/>
        <v>50</v>
      </c>
      <c r="J220" s="20" t="s">
        <v>40</v>
      </c>
      <c r="K220" s="27"/>
      <c r="L220" s="28"/>
      <c r="M220" s="23" t="s">
        <v>11</v>
      </c>
    </row>
    <row r="221" spans="1:13" s="1" customFormat="1" ht="115.5" x14ac:dyDescent="0.3">
      <c r="A221" s="53"/>
      <c r="B221" s="56"/>
      <c r="C221" s="24" t="s">
        <v>192</v>
      </c>
      <c r="D221" s="24" t="s">
        <v>190</v>
      </c>
      <c r="E221" s="17" t="s">
        <v>38</v>
      </c>
      <c r="F221" s="24" t="s">
        <v>39</v>
      </c>
      <c r="G221" s="25">
        <v>12</v>
      </c>
      <c r="H221" s="26">
        <v>6</v>
      </c>
      <c r="I221" s="20">
        <f t="shared" si="1"/>
        <v>50</v>
      </c>
      <c r="J221" s="20" t="s">
        <v>40</v>
      </c>
      <c r="K221" s="27"/>
      <c r="L221" s="28"/>
      <c r="M221" s="23" t="s">
        <v>11</v>
      </c>
    </row>
    <row r="222" spans="1:13" s="1" customFormat="1" ht="99" x14ac:dyDescent="0.3">
      <c r="A222" s="54"/>
      <c r="B222" s="56"/>
      <c r="C222" s="24" t="s">
        <v>193</v>
      </c>
      <c r="D222" s="24" t="s">
        <v>191</v>
      </c>
      <c r="E222" s="17" t="s">
        <v>38</v>
      </c>
      <c r="F222" s="24" t="s">
        <v>39</v>
      </c>
      <c r="G222" s="25">
        <v>12</v>
      </c>
      <c r="H222" s="26">
        <v>6</v>
      </c>
      <c r="I222" s="20">
        <f t="shared" si="1"/>
        <v>50</v>
      </c>
      <c r="J222" s="20" t="s">
        <v>40</v>
      </c>
      <c r="K222" s="27"/>
      <c r="L222" s="28"/>
      <c r="M222" s="23" t="s">
        <v>11</v>
      </c>
    </row>
    <row r="223" spans="1:13" s="1" customFormat="1" ht="82.5" x14ac:dyDescent="0.3">
      <c r="A223" s="52" t="s">
        <v>194</v>
      </c>
      <c r="B223" s="56"/>
      <c r="C223" s="24" t="s">
        <v>195</v>
      </c>
      <c r="D223" s="24" t="s">
        <v>197</v>
      </c>
      <c r="E223" s="17" t="s">
        <v>38</v>
      </c>
      <c r="F223" s="24" t="s">
        <v>39</v>
      </c>
      <c r="G223" s="25">
        <v>12</v>
      </c>
      <c r="H223" s="26">
        <v>6</v>
      </c>
      <c r="I223" s="20">
        <f t="shared" si="1"/>
        <v>50</v>
      </c>
      <c r="J223" s="20" t="s">
        <v>40</v>
      </c>
      <c r="K223" s="27"/>
      <c r="L223" s="28"/>
      <c r="M223" s="23" t="s">
        <v>11</v>
      </c>
    </row>
    <row r="224" spans="1:13" s="1" customFormat="1" ht="49.5" x14ac:dyDescent="0.3">
      <c r="A224" s="54"/>
      <c r="B224" s="56"/>
      <c r="C224" s="24" t="s">
        <v>196</v>
      </c>
      <c r="D224" s="24" t="s">
        <v>198</v>
      </c>
      <c r="E224" s="17" t="s">
        <v>38</v>
      </c>
      <c r="F224" s="24" t="s">
        <v>39</v>
      </c>
      <c r="G224" s="25">
        <v>12</v>
      </c>
      <c r="H224" s="26">
        <v>6</v>
      </c>
      <c r="I224" s="20">
        <f t="shared" si="1"/>
        <v>50</v>
      </c>
      <c r="J224" s="20" t="s">
        <v>40</v>
      </c>
      <c r="K224" s="27"/>
      <c r="L224" s="28"/>
      <c r="M224" s="23" t="s">
        <v>11</v>
      </c>
    </row>
    <row r="225" spans="1:13" s="1" customFormat="1" ht="99" x14ac:dyDescent="0.3">
      <c r="A225" s="29" t="s">
        <v>199</v>
      </c>
      <c r="B225" s="56"/>
      <c r="C225" s="24" t="s">
        <v>200</v>
      </c>
      <c r="D225" s="24" t="s">
        <v>201</v>
      </c>
      <c r="E225" s="17" t="s">
        <v>38</v>
      </c>
      <c r="F225" s="24" t="s">
        <v>39</v>
      </c>
      <c r="G225" s="25">
        <v>12</v>
      </c>
      <c r="H225" s="26">
        <v>6</v>
      </c>
      <c r="I225" s="20">
        <f t="shared" si="1"/>
        <v>50</v>
      </c>
      <c r="J225" s="20" t="s">
        <v>40</v>
      </c>
      <c r="K225" s="27"/>
      <c r="L225" s="28"/>
      <c r="M225" s="23" t="s">
        <v>11</v>
      </c>
    </row>
    <row r="226" spans="1:13" s="1" customFormat="1" ht="66.75" thickBot="1" x14ac:dyDescent="0.35">
      <c r="A226" s="30" t="s">
        <v>202</v>
      </c>
      <c r="B226" s="68"/>
      <c r="C226" s="31" t="s">
        <v>203</v>
      </c>
      <c r="D226" s="31" t="s">
        <v>208</v>
      </c>
      <c r="E226" s="32" t="s">
        <v>38</v>
      </c>
      <c r="F226" s="31" t="s">
        <v>39</v>
      </c>
      <c r="G226" s="33">
        <v>12</v>
      </c>
      <c r="H226" s="34">
        <v>6</v>
      </c>
      <c r="I226" s="35">
        <f t="shared" si="1"/>
        <v>50</v>
      </c>
      <c r="J226" s="35" t="s">
        <v>40</v>
      </c>
      <c r="K226" s="36"/>
      <c r="L226" s="37"/>
      <c r="M226" s="38" t="s">
        <v>11</v>
      </c>
    </row>
    <row r="227" spans="1:13" ht="15.75" thickBot="1" x14ac:dyDescent="0.3">
      <c r="C227"/>
    </row>
    <row r="228" spans="1:13" ht="21.75" customHeight="1" thickBot="1" x14ac:dyDescent="0.3">
      <c r="A228" s="75" t="s">
        <v>26</v>
      </c>
      <c r="B228" s="70" t="s">
        <v>25</v>
      </c>
      <c r="C228" s="70" t="s">
        <v>0</v>
      </c>
      <c r="D228" s="44" t="s">
        <v>1</v>
      </c>
      <c r="E228" s="44" t="s">
        <v>12</v>
      </c>
      <c r="F228" s="70" t="s">
        <v>4</v>
      </c>
      <c r="G228" s="77" t="s">
        <v>3</v>
      </c>
      <c r="H228" s="78"/>
      <c r="I228" s="79"/>
      <c r="J228" s="70" t="s">
        <v>2</v>
      </c>
      <c r="K228" s="72" t="s">
        <v>5</v>
      </c>
      <c r="L228" s="73"/>
      <c r="M228" s="74"/>
    </row>
    <row r="229" spans="1:13" ht="21.75" customHeight="1" thickBot="1" x14ac:dyDescent="0.3">
      <c r="A229" s="76"/>
      <c r="B229" s="71"/>
      <c r="C229" s="71"/>
      <c r="D229" s="45"/>
      <c r="E229" s="45"/>
      <c r="F229" s="71"/>
      <c r="G229" s="7" t="s">
        <v>6</v>
      </c>
      <c r="H229" s="9" t="s">
        <v>7</v>
      </c>
      <c r="I229" s="8" t="s">
        <v>8</v>
      </c>
      <c r="J229" s="71"/>
      <c r="K229" s="10" t="s">
        <v>9</v>
      </c>
      <c r="L229" s="12" t="s">
        <v>10</v>
      </c>
      <c r="M229" s="11" t="s">
        <v>11</v>
      </c>
    </row>
    <row r="230" spans="1:13" s="1" customFormat="1" ht="82.5" x14ac:dyDescent="0.3">
      <c r="A230" s="52" t="s">
        <v>202</v>
      </c>
      <c r="B230" s="67" t="s">
        <v>143</v>
      </c>
      <c r="C230" s="24" t="s">
        <v>204</v>
      </c>
      <c r="D230" s="24" t="s">
        <v>209</v>
      </c>
      <c r="E230" s="17" t="s">
        <v>38</v>
      </c>
      <c r="F230" s="24" t="s">
        <v>39</v>
      </c>
      <c r="G230" s="25">
        <v>12</v>
      </c>
      <c r="H230" s="26">
        <v>6</v>
      </c>
      <c r="I230" s="20">
        <f t="shared" si="1"/>
        <v>50</v>
      </c>
      <c r="J230" s="20" t="s">
        <v>40</v>
      </c>
      <c r="K230" s="27"/>
      <c r="L230" s="28"/>
      <c r="M230" s="23" t="s">
        <v>11</v>
      </c>
    </row>
    <row r="231" spans="1:13" s="1" customFormat="1" ht="82.5" x14ac:dyDescent="0.3">
      <c r="A231" s="53"/>
      <c r="B231" s="56"/>
      <c r="C231" s="24" t="s">
        <v>205</v>
      </c>
      <c r="D231" s="24" t="s">
        <v>210</v>
      </c>
      <c r="E231" s="17" t="s">
        <v>38</v>
      </c>
      <c r="F231" s="24" t="s">
        <v>39</v>
      </c>
      <c r="G231" s="25">
        <v>12</v>
      </c>
      <c r="H231" s="26">
        <v>6</v>
      </c>
      <c r="I231" s="20">
        <f t="shared" si="1"/>
        <v>50</v>
      </c>
      <c r="J231" s="20" t="s">
        <v>40</v>
      </c>
      <c r="K231" s="27"/>
      <c r="L231" s="28"/>
      <c r="M231" s="23" t="s">
        <v>11</v>
      </c>
    </row>
    <row r="232" spans="1:13" s="1" customFormat="1" ht="82.5" x14ac:dyDescent="0.3">
      <c r="A232" s="53"/>
      <c r="B232" s="56"/>
      <c r="C232" s="24" t="s">
        <v>206</v>
      </c>
      <c r="D232" s="24" t="s">
        <v>211</v>
      </c>
      <c r="E232" s="17" t="s">
        <v>38</v>
      </c>
      <c r="F232" s="24" t="s">
        <v>39</v>
      </c>
      <c r="G232" s="25">
        <v>120</v>
      </c>
      <c r="H232" s="26">
        <v>60</v>
      </c>
      <c r="I232" s="20">
        <f t="shared" si="1"/>
        <v>50</v>
      </c>
      <c r="J232" s="20" t="s">
        <v>40</v>
      </c>
      <c r="K232" s="27"/>
      <c r="L232" s="28"/>
      <c r="M232" s="23" t="s">
        <v>11</v>
      </c>
    </row>
    <row r="233" spans="1:13" s="1" customFormat="1" ht="66" x14ac:dyDescent="0.3">
      <c r="A233" s="54"/>
      <c r="B233" s="56"/>
      <c r="C233" s="24" t="s">
        <v>207</v>
      </c>
      <c r="D233" s="24" t="s">
        <v>212</v>
      </c>
      <c r="E233" s="17" t="s">
        <v>38</v>
      </c>
      <c r="F233" s="24" t="s">
        <v>39</v>
      </c>
      <c r="G233" s="25">
        <v>3600</v>
      </c>
      <c r="H233" s="26">
        <v>1800</v>
      </c>
      <c r="I233" s="20">
        <f t="shared" si="1"/>
        <v>50</v>
      </c>
      <c r="J233" s="20" t="s">
        <v>40</v>
      </c>
      <c r="K233" s="27"/>
      <c r="L233" s="28"/>
      <c r="M233" s="23" t="s">
        <v>11</v>
      </c>
    </row>
    <row r="234" spans="1:13" s="1" customFormat="1" ht="66" x14ac:dyDescent="0.3">
      <c r="A234" s="52" t="s">
        <v>213</v>
      </c>
      <c r="B234" s="56"/>
      <c r="C234" s="24" t="s">
        <v>214</v>
      </c>
      <c r="D234" s="24" t="s">
        <v>219</v>
      </c>
      <c r="E234" s="17" t="s">
        <v>38</v>
      </c>
      <c r="F234" s="24" t="s">
        <v>39</v>
      </c>
      <c r="G234" s="25">
        <v>1</v>
      </c>
      <c r="H234" s="26">
        <v>0.5</v>
      </c>
      <c r="I234" s="20">
        <f t="shared" si="1"/>
        <v>50</v>
      </c>
      <c r="J234" s="20" t="s">
        <v>40</v>
      </c>
      <c r="K234" s="27"/>
      <c r="L234" s="28"/>
      <c r="M234" s="23" t="s">
        <v>11</v>
      </c>
    </row>
    <row r="235" spans="1:13" s="1" customFormat="1" ht="66" x14ac:dyDescent="0.3">
      <c r="A235" s="53"/>
      <c r="B235" s="56"/>
      <c r="C235" s="24" t="s">
        <v>215</v>
      </c>
      <c r="D235" s="24" t="s">
        <v>220</v>
      </c>
      <c r="E235" s="17" t="s">
        <v>38</v>
      </c>
      <c r="F235" s="24" t="s">
        <v>39</v>
      </c>
      <c r="G235" s="25">
        <v>4</v>
      </c>
      <c r="H235" s="26">
        <v>2</v>
      </c>
      <c r="I235" s="20">
        <f t="shared" si="1"/>
        <v>50</v>
      </c>
      <c r="J235" s="20" t="s">
        <v>40</v>
      </c>
      <c r="K235" s="27"/>
      <c r="L235" s="28"/>
      <c r="M235" s="23" t="s">
        <v>11</v>
      </c>
    </row>
    <row r="236" spans="1:13" s="1" customFormat="1" ht="66" x14ac:dyDescent="0.3">
      <c r="A236" s="53"/>
      <c r="B236" s="56"/>
      <c r="C236" s="24" t="s">
        <v>216</v>
      </c>
      <c r="D236" s="24" t="s">
        <v>221</v>
      </c>
      <c r="E236" s="17" t="s">
        <v>38</v>
      </c>
      <c r="F236" s="24" t="s">
        <v>39</v>
      </c>
      <c r="G236" s="25">
        <v>6</v>
      </c>
      <c r="H236" s="26">
        <v>3</v>
      </c>
      <c r="I236" s="20">
        <f t="shared" si="1"/>
        <v>50</v>
      </c>
      <c r="J236" s="20" t="s">
        <v>40</v>
      </c>
      <c r="K236" s="27"/>
      <c r="L236" s="28"/>
      <c r="M236" s="23" t="s">
        <v>11</v>
      </c>
    </row>
    <row r="237" spans="1:13" s="1" customFormat="1" ht="82.5" x14ac:dyDescent="0.3">
      <c r="A237" s="53"/>
      <c r="B237" s="56"/>
      <c r="C237" s="24" t="s">
        <v>216</v>
      </c>
      <c r="D237" s="24" t="s">
        <v>222</v>
      </c>
      <c r="E237" s="17" t="s">
        <v>38</v>
      </c>
      <c r="F237" s="24" t="s">
        <v>39</v>
      </c>
      <c r="G237" s="25">
        <v>6</v>
      </c>
      <c r="H237" s="26">
        <v>3</v>
      </c>
      <c r="I237" s="20">
        <f t="shared" si="1"/>
        <v>50</v>
      </c>
      <c r="J237" s="20" t="s">
        <v>40</v>
      </c>
      <c r="K237" s="27"/>
      <c r="L237" s="28"/>
      <c r="M237" s="23" t="s">
        <v>11</v>
      </c>
    </row>
    <row r="238" spans="1:13" s="1" customFormat="1" ht="66" x14ac:dyDescent="0.3">
      <c r="A238" s="53"/>
      <c r="B238" s="56"/>
      <c r="C238" s="24" t="s">
        <v>217</v>
      </c>
      <c r="D238" s="24" t="s">
        <v>223</v>
      </c>
      <c r="E238" s="17" t="s">
        <v>38</v>
      </c>
      <c r="F238" s="24" t="s">
        <v>39</v>
      </c>
      <c r="G238" s="25">
        <v>12</v>
      </c>
      <c r="H238" s="26">
        <v>6</v>
      </c>
      <c r="I238" s="20">
        <f t="shared" si="1"/>
        <v>50</v>
      </c>
      <c r="J238" s="20" t="s">
        <v>40</v>
      </c>
      <c r="K238" s="27"/>
      <c r="L238" s="28"/>
      <c r="M238" s="23" t="s">
        <v>11</v>
      </c>
    </row>
    <row r="239" spans="1:13" s="1" customFormat="1" ht="83.25" thickBot="1" x14ac:dyDescent="0.35">
      <c r="A239" s="69"/>
      <c r="B239" s="68"/>
      <c r="C239" s="31" t="s">
        <v>218</v>
      </c>
      <c r="D239" s="31" t="s">
        <v>224</v>
      </c>
      <c r="E239" s="32" t="s">
        <v>38</v>
      </c>
      <c r="F239" s="31" t="s">
        <v>39</v>
      </c>
      <c r="G239" s="33">
        <v>12</v>
      </c>
      <c r="H239" s="34">
        <v>6</v>
      </c>
      <c r="I239" s="35">
        <f t="shared" si="1"/>
        <v>50</v>
      </c>
      <c r="J239" s="35" t="s">
        <v>40</v>
      </c>
      <c r="K239" s="36"/>
      <c r="L239" s="37"/>
      <c r="M239" s="38" t="s">
        <v>11</v>
      </c>
    </row>
    <row r="240" spans="1:13" x14ac:dyDescent="0.25">
      <c r="C240"/>
    </row>
    <row r="241" spans="1:13" x14ac:dyDescent="0.25">
      <c r="C241"/>
    </row>
    <row r="242" spans="1:13" x14ac:dyDescent="0.25">
      <c r="C242"/>
    </row>
    <row r="243" spans="1:13" ht="15.75" thickBot="1" x14ac:dyDescent="0.3">
      <c r="C243"/>
    </row>
    <row r="244" spans="1:13" ht="21.75" customHeight="1" thickBot="1" x14ac:dyDescent="0.3">
      <c r="A244" s="75" t="s">
        <v>26</v>
      </c>
      <c r="B244" s="70" t="s">
        <v>25</v>
      </c>
      <c r="C244" s="70" t="s">
        <v>0</v>
      </c>
      <c r="D244" s="44" t="s">
        <v>1</v>
      </c>
      <c r="E244" s="44" t="s">
        <v>12</v>
      </c>
      <c r="F244" s="70" t="s">
        <v>4</v>
      </c>
      <c r="G244" s="77" t="s">
        <v>3</v>
      </c>
      <c r="H244" s="78"/>
      <c r="I244" s="79"/>
      <c r="J244" s="70" t="s">
        <v>2</v>
      </c>
      <c r="K244" s="72" t="s">
        <v>5</v>
      </c>
      <c r="L244" s="73"/>
      <c r="M244" s="74"/>
    </row>
    <row r="245" spans="1:13" ht="21.75" customHeight="1" thickBot="1" x14ac:dyDescent="0.3">
      <c r="A245" s="76"/>
      <c r="B245" s="71"/>
      <c r="C245" s="71"/>
      <c r="D245" s="45"/>
      <c r="E245" s="45"/>
      <c r="F245" s="71"/>
      <c r="G245" s="7" t="s">
        <v>6</v>
      </c>
      <c r="H245" s="9" t="s">
        <v>7</v>
      </c>
      <c r="I245" s="8" t="s">
        <v>8</v>
      </c>
      <c r="J245" s="71"/>
      <c r="K245" s="10" t="s">
        <v>9</v>
      </c>
      <c r="L245" s="12" t="s">
        <v>10</v>
      </c>
      <c r="M245" s="11" t="s">
        <v>11</v>
      </c>
    </row>
    <row r="246" spans="1:13" s="1" customFormat="1" ht="82.5" x14ac:dyDescent="0.3">
      <c r="A246" s="52" t="s">
        <v>225</v>
      </c>
      <c r="B246" s="67" t="s">
        <v>143</v>
      </c>
      <c r="C246" s="24" t="s">
        <v>226</v>
      </c>
      <c r="D246" s="24" t="s">
        <v>230</v>
      </c>
      <c r="E246" s="17" t="s">
        <v>38</v>
      </c>
      <c r="F246" s="24" t="s">
        <v>39</v>
      </c>
      <c r="G246" s="25">
        <v>12</v>
      </c>
      <c r="H246" s="26">
        <v>6</v>
      </c>
      <c r="I246" s="20">
        <f t="shared" si="1"/>
        <v>50</v>
      </c>
      <c r="J246" s="20" t="s">
        <v>40</v>
      </c>
      <c r="K246" s="27"/>
      <c r="L246" s="28"/>
      <c r="M246" s="23" t="s">
        <v>11</v>
      </c>
    </row>
    <row r="247" spans="1:13" s="1" customFormat="1" ht="99" x14ac:dyDescent="0.3">
      <c r="A247" s="53"/>
      <c r="B247" s="56"/>
      <c r="C247" s="24" t="s">
        <v>227</v>
      </c>
      <c r="D247" s="24" t="s">
        <v>231</v>
      </c>
      <c r="E247" s="17" t="s">
        <v>38</v>
      </c>
      <c r="F247" s="24" t="s">
        <v>39</v>
      </c>
      <c r="G247" s="25">
        <v>12</v>
      </c>
      <c r="H247" s="26">
        <v>6</v>
      </c>
      <c r="I247" s="20">
        <f t="shared" si="1"/>
        <v>50</v>
      </c>
      <c r="J247" s="20" t="s">
        <v>40</v>
      </c>
      <c r="K247" s="27"/>
      <c r="L247" s="28"/>
      <c r="M247" s="23" t="s">
        <v>11</v>
      </c>
    </row>
    <row r="248" spans="1:13" s="1" customFormat="1" ht="66" x14ac:dyDescent="0.3">
      <c r="A248" s="53"/>
      <c r="B248" s="56"/>
      <c r="C248" s="24" t="s">
        <v>228</v>
      </c>
      <c r="D248" s="24" t="s">
        <v>232</v>
      </c>
      <c r="E248" s="17" t="s">
        <v>38</v>
      </c>
      <c r="F248" s="24" t="s">
        <v>39</v>
      </c>
      <c r="G248" s="25">
        <v>12</v>
      </c>
      <c r="H248" s="26">
        <v>6</v>
      </c>
      <c r="I248" s="20">
        <f t="shared" si="1"/>
        <v>50</v>
      </c>
      <c r="J248" s="20" t="s">
        <v>40</v>
      </c>
      <c r="K248" s="27"/>
      <c r="L248" s="28"/>
      <c r="M248" s="23" t="s">
        <v>11</v>
      </c>
    </row>
    <row r="249" spans="1:13" s="1" customFormat="1" ht="66" x14ac:dyDescent="0.3">
      <c r="A249" s="54"/>
      <c r="B249" s="56"/>
      <c r="C249" s="24" t="s">
        <v>229</v>
      </c>
      <c r="D249" s="24" t="s">
        <v>233</v>
      </c>
      <c r="E249" s="17" t="s">
        <v>38</v>
      </c>
      <c r="F249" s="24" t="s">
        <v>39</v>
      </c>
      <c r="G249" s="25">
        <v>5</v>
      </c>
      <c r="H249" s="26">
        <v>2.5</v>
      </c>
      <c r="I249" s="20">
        <f t="shared" si="1"/>
        <v>50</v>
      </c>
      <c r="J249" s="20" t="s">
        <v>40</v>
      </c>
      <c r="K249" s="27"/>
      <c r="L249" s="28"/>
      <c r="M249" s="23" t="s">
        <v>11</v>
      </c>
    </row>
    <row r="250" spans="1:13" s="1" customFormat="1" ht="82.5" x14ac:dyDescent="0.3">
      <c r="A250" s="52" t="s">
        <v>234</v>
      </c>
      <c r="B250" s="56"/>
      <c r="C250" s="24" t="s">
        <v>235</v>
      </c>
      <c r="D250" s="24" t="s">
        <v>236</v>
      </c>
      <c r="E250" s="17" t="s">
        <v>38</v>
      </c>
      <c r="F250" s="24" t="s">
        <v>39</v>
      </c>
      <c r="G250" s="25">
        <v>12</v>
      </c>
      <c r="H250" s="26">
        <v>6</v>
      </c>
      <c r="I250" s="20">
        <f t="shared" si="1"/>
        <v>50</v>
      </c>
      <c r="J250" s="20" t="s">
        <v>40</v>
      </c>
      <c r="K250" s="27"/>
      <c r="L250" s="28"/>
      <c r="M250" s="23" t="s">
        <v>11</v>
      </c>
    </row>
    <row r="251" spans="1:13" s="1" customFormat="1" ht="82.5" x14ac:dyDescent="0.3">
      <c r="A251" s="53"/>
      <c r="B251" s="56"/>
      <c r="C251" s="24" t="s">
        <v>237</v>
      </c>
      <c r="D251" s="24" t="s">
        <v>241</v>
      </c>
      <c r="E251" s="17" t="s">
        <v>38</v>
      </c>
      <c r="F251" s="24" t="s">
        <v>39</v>
      </c>
      <c r="G251" s="25">
        <v>4</v>
      </c>
      <c r="H251" s="26">
        <v>2</v>
      </c>
      <c r="I251" s="20">
        <f t="shared" si="1"/>
        <v>50</v>
      </c>
      <c r="J251" s="20" t="s">
        <v>40</v>
      </c>
      <c r="K251" s="27"/>
      <c r="L251" s="28"/>
      <c r="M251" s="23" t="s">
        <v>11</v>
      </c>
    </row>
    <row r="252" spans="1:13" s="1" customFormat="1" ht="66" x14ac:dyDescent="0.3">
      <c r="A252" s="53"/>
      <c r="B252" s="56"/>
      <c r="C252" s="24" t="s">
        <v>238</v>
      </c>
      <c r="D252" s="24" t="s">
        <v>242</v>
      </c>
      <c r="E252" s="17" t="s">
        <v>38</v>
      </c>
      <c r="F252" s="24" t="s">
        <v>39</v>
      </c>
      <c r="G252" s="25">
        <v>24</v>
      </c>
      <c r="H252" s="26">
        <v>12</v>
      </c>
      <c r="I252" s="20">
        <f t="shared" si="1"/>
        <v>50</v>
      </c>
      <c r="J252" s="20" t="s">
        <v>40</v>
      </c>
      <c r="K252" s="27"/>
      <c r="L252" s="28"/>
      <c r="M252" s="23" t="s">
        <v>11</v>
      </c>
    </row>
    <row r="253" spans="1:13" s="1" customFormat="1" ht="49.5" x14ac:dyDescent="0.3">
      <c r="A253" s="53"/>
      <c r="B253" s="56"/>
      <c r="C253" s="24" t="s">
        <v>239</v>
      </c>
      <c r="D253" s="24" t="s">
        <v>243</v>
      </c>
      <c r="E253" s="17" t="s">
        <v>38</v>
      </c>
      <c r="F253" s="24" t="s">
        <v>39</v>
      </c>
      <c r="G253" s="25">
        <v>24</v>
      </c>
      <c r="H253" s="26">
        <v>12</v>
      </c>
      <c r="I253" s="20">
        <f t="shared" si="1"/>
        <v>50</v>
      </c>
      <c r="J253" s="20" t="s">
        <v>40</v>
      </c>
      <c r="K253" s="27"/>
      <c r="L253" s="28"/>
      <c r="M253" s="23" t="s">
        <v>11</v>
      </c>
    </row>
    <row r="254" spans="1:13" s="1" customFormat="1" ht="82.5" x14ac:dyDescent="0.3">
      <c r="A254" s="54"/>
      <c r="B254" s="56"/>
      <c r="C254" s="24" t="s">
        <v>240</v>
      </c>
      <c r="D254" s="24" t="s">
        <v>244</v>
      </c>
      <c r="E254" s="17" t="s">
        <v>38</v>
      </c>
      <c r="F254" s="24" t="s">
        <v>39</v>
      </c>
      <c r="G254" s="25">
        <v>24</v>
      </c>
      <c r="H254" s="26">
        <v>12</v>
      </c>
      <c r="I254" s="20">
        <f t="shared" si="1"/>
        <v>50</v>
      </c>
      <c r="J254" s="20" t="s">
        <v>40</v>
      </c>
      <c r="K254" s="27"/>
      <c r="L254" s="28"/>
      <c r="M254" s="23" t="s">
        <v>11</v>
      </c>
    </row>
    <row r="255" spans="1:13" s="1" customFormat="1" ht="83.25" thickBot="1" x14ac:dyDescent="0.35">
      <c r="A255" s="30" t="s">
        <v>245</v>
      </c>
      <c r="B255" s="68"/>
      <c r="C255" s="31" t="s">
        <v>246</v>
      </c>
      <c r="D255" s="31" t="s">
        <v>249</v>
      </c>
      <c r="E255" s="32" t="s">
        <v>38</v>
      </c>
      <c r="F255" s="31" t="s">
        <v>39</v>
      </c>
      <c r="G255" s="33">
        <v>6000</v>
      </c>
      <c r="H255" s="34">
        <v>3000</v>
      </c>
      <c r="I255" s="35">
        <f t="shared" si="1"/>
        <v>50</v>
      </c>
      <c r="J255" s="35" t="s">
        <v>40</v>
      </c>
      <c r="K255" s="36"/>
      <c r="L255" s="37"/>
      <c r="M255" s="38" t="s">
        <v>11</v>
      </c>
    </row>
    <row r="256" spans="1:13" x14ac:dyDescent="0.25">
      <c r="C256"/>
    </row>
    <row r="257" spans="1:13" x14ac:dyDescent="0.25">
      <c r="C257"/>
    </row>
    <row r="258" spans="1:13" ht="15.75" thickBot="1" x14ac:dyDescent="0.3">
      <c r="C258"/>
    </row>
    <row r="259" spans="1:13" ht="21.75" customHeight="1" thickBot="1" x14ac:dyDescent="0.3">
      <c r="A259" s="75" t="s">
        <v>26</v>
      </c>
      <c r="B259" s="70" t="s">
        <v>25</v>
      </c>
      <c r="C259" s="70" t="s">
        <v>0</v>
      </c>
      <c r="D259" s="44" t="s">
        <v>1</v>
      </c>
      <c r="E259" s="44" t="s">
        <v>12</v>
      </c>
      <c r="F259" s="70" t="s">
        <v>4</v>
      </c>
      <c r="G259" s="77" t="s">
        <v>3</v>
      </c>
      <c r="H259" s="78"/>
      <c r="I259" s="79"/>
      <c r="J259" s="70" t="s">
        <v>2</v>
      </c>
      <c r="K259" s="72" t="s">
        <v>5</v>
      </c>
      <c r="L259" s="73"/>
      <c r="M259" s="74"/>
    </row>
    <row r="260" spans="1:13" ht="21.75" customHeight="1" thickBot="1" x14ac:dyDescent="0.3">
      <c r="A260" s="76"/>
      <c r="B260" s="71"/>
      <c r="C260" s="71"/>
      <c r="D260" s="45"/>
      <c r="E260" s="45"/>
      <c r="F260" s="71"/>
      <c r="G260" s="7" t="s">
        <v>6</v>
      </c>
      <c r="H260" s="9" t="s">
        <v>7</v>
      </c>
      <c r="I260" s="8" t="s">
        <v>8</v>
      </c>
      <c r="J260" s="71"/>
      <c r="K260" s="10" t="s">
        <v>9</v>
      </c>
      <c r="L260" s="12" t="s">
        <v>10</v>
      </c>
      <c r="M260" s="11" t="s">
        <v>11</v>
      </c>
    </row>
    <row r="261" spans="1:13" s="1" customFormat="1" ht="82.5" x14ac:dyDescent="0.3">
      <c r="A261" s="53" t="s">
        <v>245</v>
      </c>
      <c r="B261" s="67" t="s">
        <v>143</v>
      </c>
      <c r="C261" s="24" t="s">
        <v>247</v>
      </c>
      <c r="D261" s="24" t="s">
        <v>250</v>
      </c>
      <c r="E261" s="17" t="s">
        <v>38</v>
      </c>
      <c r="F261" s="24" t="s">
        <v>39</v>
      </c>
      <c r="G261" s="25">
        <v>300</v>
      </c>
      <c r="H261" s="26">
        <v>150</v>
      </c>
      <c r="I261" s="20">
        <f t="shared" si="1"/>
        <v>50</v>
      </c>
      <c r="J261" s="20" t="s">
        <v>40</v>
      </c>
      <c r="K261" s="27"/>
      <c r="L261" s="28"/>
      <c r="M261" s="23" t="s">
        <v>11</v>
      </c>
    </row>
    <row r="262" spans="1:13" s="1" customFormat="1" ht="82.5" x14ac:dyDescent="0.3">
      <c r="A262" s="54"/>
      <c r="B262" s="56"/>
      <c r="C262" s="24" t="s">
        <v>248</v>
      </c>
      <c r="D262" s="24" t="s">
        <v>251</v>
      </c>
      <c r="E262" s="17" t="s">
        <v>38</v>
      </c>
      <c r="F262" s="24" t="s">
        <v>39</v>
      </c>
      <c r="G262" s="25">
        <v>240</v>
      </c>
      <c r="H262" s="26">
        <v>120</v>
      </c>
      <c r="I262" s="20">
        <f t="shared" si="1"/>
        <v>50</v>
      </c>
      <c r="J262" s="20" t="s">
        <v>40</v>
      </c>
      <c r="K262" s="27"/>
      <c r="L262" s="28"/>
      <c r="M262" s="23" t="s">
        <v>11</v>
      </c>
    </row>
    <row r="263" spans="1:13" s="1" customFormat="1" ht="66" x14ac:dyDescent="0.3">
      <c r="A263" s="52" t="s">
        <v>252</v>
      </c>
      <c r="B263" s="56"/>
      <c r="C263" s="24" t="s">
        <v>253</v>
      </c>
      <c r="D263" s="24" t="s">
        <v>257</v>
      </c>
      <c r="E263" s="17" t="s">
        <v>38</v>
      </c>
      <c r="F263" s="24" t="s">
        <v>39</v>
      </c>
      <c r="G263" s="25">
        <v>3100</v>
      </c>
      <c r="H263" s="26">
        <v>1550</v>
      </c>
      <c r="I263" s="20">
        <f t="shared" si="1"/>
        <v>50</v>
      </c>
      <c r="J263" s="20" t="s">
        <v>40</v>
      </c>
      <c r="K263" s="27"/>
      <c r="L263" s="28"/>
      <c r="M263" s="23" t="s">
        <v>11</v>
      </c>
    </row>
    <row r="264" spans="1:13" s="1" customFormat="1" ht="99" x14ac:dyDescent="0.3">
      <c r="A264" s="53"/>
      <c r="B264" s="56"/>
      <c r="C264" s="24" t="s">
        <v>254</v>
      </c>
      <c r="D264" s="24" t="s">
        <v>258</v>
      </c>
      <c r="E264" s="17" t="s">
        <v>38</v>
      </c>
      <c r="F264" s="24" t="s">
        <v>39</v>
      </c>
      <c r="G264" s="25">
        <v>2400</v>
      </c>
      <c r="H264" s="26">
        <v>1200</v>
      </c>
      <c r="I264" s="20">
        <f t="shared" si="1"/>
        <v>50</v>
      </c>
      <c r="J264" s="20" t="s">
        <v>40</v>
      </c>
      <c r="K264" s="27"/>
      <c r="L264" s="28"/>
      <c r="M264" s="23" t="s">
        <v>11</v>
      </c>
    </row>
    <row r="265" spans="1:13" s="1" customFormat="1" ht="66" x14ac:dyDescent="0.3">
      <c r="A265" s="53"/>
      <c r="B265" s="56"/>
      <c r="C265" s="24" t="s">
        <v>255</v>
      </c>
      <c r="D265" s="24" t="s">
        <v>259</v>
      </c>
      <c r="E265" s="17" t="s">
        <v>38</v>
      </c>
      <c r="F265" s="24" t="s">
        <v>39</v>
      </c>
      <c r="G265" s="25">
        <v>600</v>
      </c>
      <c r="H265" s="26">
        <v>300</v>
      </c>
      <c r="I265" s="20">
        <f t="shared" si="1"/>
        <v>50</v>
      </c>
      <c r="J265" s="20" t="s">
        <v>40</v>
      </c>
      <c r="K265" s="27"/>
      <c r="L265" s="28"/>
      <c r="M265" s="23" t="s">
        <v>11</v>
      </c>
    </row>
    <row r="266" spans="1:13" s="1" customFormat="1" ht="115.5" x14ac:dyDescent="0.3">
      <c r="A266" s="54"/>
      <c r="B266" s="56"/>
      <c r="C266" s="24" t="s">
        <v>256</v>
      </c>
      <c r="D266" s="24" t="s">
        <v>260</v>
      </c>
      <c r="E266" s="17" t="s">
        <v>38</v>
      </c>
      <c r="F266" s="24" t="s">
        <v>39</v>
      </c>
      <c r="G266" s="25">
        <v>3600</v>
      </c>
      <c r="H266" s="26">
        <v>1800</v>
      </c>
      <c r="I266" s="20">
        <f t="shared" si="1"/>
        <v>50</v>
      </c>
      <c r="J266" s="20" t="s">
        <v>40</v>
      </c>
      <c r="K266" s="27"/>
      <c r="L266" s="28"/>
      <c r="M266" s="23" t="s">
        <v>11</v>
      </c>
    </row>
    <row r="267" spans="1:13" s="1" customFormat="1" ht="132" x14ac:dyDescent="0.3">
      <c r="A267" s="52" t="s">
        <v>261</v>
      </c>
      <c r="B267" s="56"/>
      <c r="C267" s="24" t="s">
        <v>262</v>
      </c>
      <c r="D267" s="24" t="s">
        <v>266</v>
      </c>
      <c r="E267" s="17" t="s">
        <v>38</v>
      </c>
      <c r="F267" s="24" t="s">
        <v>39</v>
      </c>
      <c r="G267" s="25">
        <v>12</v>
      </c>
      <c r="H267" s="26">
        <v>6</v>
      </c>
      <c r="I267" s="20">
        <f t="shared" si="1"/>
        <v>50</v>
      </c>
      <c r="J267" s="20" t="s">
        <v>40</v>
      </c>
      <c r="K267" s="27"/>
      <c r="L267" s="28"/>
      <c r="M267" s="23" t="s">
        <v>11</v>
      </c>
    </row>
    <row r="268" spans="1:13" s="1" customFormat="1" ht="149.25" thickBot="1" x14ac:dyDescent="0.35">
      <c r="A268" s="69"/>
      <c r="B268" s="68"/>
      <c r="C268" s="31" t="s">
        <v>263</v>
      </c>
      <c r="D268" s="31" t="s">
        <v>267</v>
      </c>
      <c r="E268" s="32" t="s">
        <v>38</v>
      </c>
      <c r="F268" s="31" t="s">
        <v>39</v>
      </c>
      <c r="G268" s="33">
        <v>120</v>
      </c>
      <c r="H268" s="34">
        <v>60</v>
      </c>
      <c r="I268" s="35">
        <f t="shared" si="1"/>
        <v>50</v>
      </c>
      <c r="J268" s="35" t="s">
        <v>40</v>
      </c>
      <c r="K268" s="36"/>
      <c r="L268" s="37"/>
      <c r="M268" s="38" t="s">
        <v>11</v>
      </c>
    </row>
    <row r="269" spans="1:13" ht="15.75" thickBot="1" x14ac:dyDescent="0.3">
      <c r="C269"/>
    </row>
    <row r="270" spans="1:13" ht="21.75" customHeight="1" thickBot="1" x14ac:dyDescent="0.3">
      <c r="A270" s="75" t="s">
        <v>26</v>
      </c>
      <c r="B270" s="70" t="s">
        <v>25</v>
      </c>
      <c r="C270" s="70" t="s">
        <v>0</v>
      </c>
      <c r="D270" s="44" t="s">
        <v>1</v>
      </c>
      <c r="E270" s="44" t="s">
        <v>12</v>
      </c>
      <c r="F270" s="70" t="s">
        <v>4</v>
      </c>
      <c r="G270" s="77" t="s">
        <v>3</v>
      </c>
      <c r="H270" s="78"/>
      <c r="I270" s="79"/>
      <c r="J270" s="70" t="s">
        <v>2</v>
      </c>
      <c r="K270" s="72" t="s">
        <v>5</v>
      </c>
      <c r="L270" s="73"/>
      <c r="M270" s="74"/>
    </row>
    <row r="271" spans="1:13" ht="21.75" customHeight="1" thickBot="1" x14ac:dyDescent="0.3">
      <c r="A271" s="76"/>
      <c r="B271" s="71"/>
      <c r="C271" s="71"/>
      <c r="D271" s="45"/>
      <c r="E271" s="45"/>
      <c r="F271" s="71"/>
      <c r="G271" s="7" t="s">
        <v>6</v>
      </c>
      <c r="H271" s="9" t="s">
        <v>7</v>
      </c>
      <c r="I271" s="8" t="s">
        <v>8</v>
      </c>
      <c r="J271" s="71"/>
      <c r="K271" s="10" t="s">
        <v>9</v>
      </c>
      <c r="L271" s="12" t="s">
        <v>10</v>
      </c>
      <c r="M271" s="11" t="s">
        <v>11</v>
      </c>
    </row>
    <row r="272" spans="1:13" s="1" customFormat="1" ht="115.5" x14ac:dyDescent="0.3">
      <c r="A272" s="52" t="s">
        <v>261</v>
      </c>
      <c r="B272" s="67" t="s">
        <v>143</v>
      </c>
      <c r="C272" s="24" t="s">
        <v>264</v>
      </c>
      <c r="D272" s="24" t="s">
        <v>268</v>
      </c>
      <c r="E272" s="17" t="s">
        <v>38</v>
      </c>
      <c r="F272" s="24" t="s">
        <v>39</v>
      </c>
      <c r="G272" s="25">
        <v>4</v>
      </c>
      <c r="H272" s="26">
        <v>2</v>
      </c>
      <c r="I272" s="20">
        <f t="shared" si="1"/>
        <v>50</v>
      </c>
      <c r="J272" s="20" t="s">
        <v>40</v>
      </c>
      <c r="K272" s="27"/>
      <c r="L272" s="28"/>
      <c r="M272" s="23" t="s">
        <v>11</v>
      </c>
    </row>
    <row r="273" spans="1:13" s="1" customFormat="1" ht="50.25" thickBot="1" x14ac:dyDescent="0.35">
      <c r="A273" s="69"/>
      <c r="B273" s="68"/>
      <c r="C273" s="31" t="s">
        <v>265</v>
      </c>
      <c r="D273" s="31" t="s">
        <v>269</v>
      </c>
      <c r="E273" s="32" t="s">
        <v>38</v>
      </c>
      <c r="F273" s="31" t="s">
        <v>39</v>
      </c>
      <c r="G273" s="33">
        <v>24</v>
      </c>
      <c r="H273" s="34">
        <v>12</v>
      </c>
      <c r="I273" s="35">
        <f t="shared" si="1"/>
        <v>50</v>
      </c>
      <c r="J273" s="35" t="s">
        <v>40</v>
      </c>
      <c r="K273" s="36"/>
      <c r="L273" s="37"/>
      <c r="M273" s="38" t="s">
        <v>11</v>
      </c>
    </row>
    <row r="274" spans="1:13" x14ac:dyDescent="0.25">
      <c r="C274"/>
    </row>
    <row r="275" spans="1:13" x14ac:dyDescent="0.25">
      <c r="C275"/>
    </row>
    <row r="276" spans="1:13" x14ac:dyDescent="0.25">
      <c r="C276"/>
    </row>
    <row r="277" spans="1:13" x14ac:dyDescent="0.25">
      <c r="C277"/>
    </row>
    <row r="278" spans="1:13" x14ac:dyDescent="0.25">
      <c r="C278"/>
    </row>
    <row r="279" spans="1:13" x14ac:dyDescent="0.25">
      <c r="C279"/>
    </row>
    <row r="280" spans="1:13" x14ac:dyDescent="0.25">
      <c r="C280"/>
    </row>
    <row r="281" spans="1:13" x14ac:dyDescent="0.25">
      <c r="C281"/>
    </row>
    <row r="282" spans="1:13" x14ac:dyDescent="0.25">
      <c r="C282"/>
    </row>
    <row r="283" spans="1:13" x14ac:dyDescent="0.25">
      <c r="C283"/>
    </row>
    <row r="284" spans="1:13" x14ac:dyDescent="0.25">
      <c r="C284"/>
    </row>
    <row r="285" spans="1:13" x14ac:dyDescent="0.25">
      <c r="C285"/>
    </row>
    <row r="286" spans="1:13" x14ac:dyDescent="0.25">
      <c r="C286"/>
    </row>
    <row r="287" spans="1:13" x14ac:dyDescent="0.25">
      <c r="C287"/>
    </row>
    <row r="288" spans="1:1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1:13" x14ac:dyDescent="0.25">
      <c r="C305"/>
    </row>
    <row r="306" spans="1:13" x14ac:dyDescent="0.25">
      <c r="C306"/>
    </row>
    <row r="307" spans="1:13" x14ac:dyDescent="0.25">
      <c r="C307"/>
    </row>
    <row r="308" spans="1:13" x14ac:dyDescent="0.25">
      <c r="C308"/>
    </row>
    <row r="309" spans="1:13" x14ac:dyDescent="0.25">
      <c r="C309"/>
    </row>
    <row r="310" spans="1:13" x14ac:dyDescent="0.25">
      <c r="C310"/>
    </row>
    <row r="311" spans="1:13" x14ac:dyDescent="0.25">
      <c r="C311"/>
    </row>
    <row r="312" spans="1:13" x14ac:dyDescent="0.25">
      <c r="C312"/>
    </row>
    <row r="313" spans="1:13" x14ac:dyDescent="0.25">
      <c r="C313"/>
    </row>
    <row r="314" spans="1:13" x14ac:dyDescent="0.25">
      <c r="C314"/>
    </row>
    <row r="315" spans="1:13" x14ac:dyDescent="0.25">
      <c r="C315"/>
    </row>
    <row r="316" spans="1:13" x14ac:dyDescent="0.25">
      <c r="C316"/>
    </row>
    <row r="317" spans="1:13" s="14" customFormat="1" ht="15.75" x14ac:dyDescent="0.25">
      <c r="A317" s="62" t="s">
        <v>30</v>
      </c>
      <c r="B317" s="62"/>
      <c r="C317" s="63" t="s">
        <v>29</v>
      </c>
      <c r="D317" s="63"/>
      <c r="E317" s="63"/>
      <c r="F317" s="63"/>
      <c r="G317" s="63"/>
      <c r="H317" s="63"/>
      <c r="I317" s="63"/>
      <c r="J317" s="13"/>
      <c r="K317" s="64" t="s">
        <v>27</v>
      </c>
      <c r="L317" s="64"/>
      <c r="M317" s="64"/>
    </row>
    <row r="318" spans="1:13" s="14" customFormat="1" ht="8.25" customHeight="1" x14ac:dyDescent="0.25">
      <c r="A318" s="15"/>
      <c r="C318" s="13"/>
    </row>
    <row r="319" spans="1:13" s="14" customFormat="1" ht="15.75" x14ac:dyDescent="0.25">
      <c r="A319" s="62" t="s">
        <v>31</v>
      </c>
      <c r="B319" s="62"/>
      <c r="C319" s="63" t="s">
        <v>372</v>
      </c>
      <c r="D319" s="63"/>
      <c r="E319" s="63"/>
      <c r="F319" s="63"/>
      <c r="G319" s="63"/>
      <c r="H319" s="63"/>
      <c r="I319" s="63"/>
      <c r="J319" s="16"/>
      <c r="K319" s="15"/>
      <c r="L319" s="15"/>
      <c r="M319" s="15"/>
    </row>
    <row r="320" spans="1:13" ht="6" customHeight="1" x14ac:dyDescent="0.25"/>
    <row r="321" spans="1:13" ht="18" x14ac:dyDescent="0.25">
      <c r="A321" s="58" t="s">
        <v>28</v>
      </c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</row>
    <row r="322" spans="1:13" ht="6.75" customHeight="1" x14ac:dyDescent="0.25"/>
    <row r="323" spans="1:13" ht="16.5" x14ac:dyDescent="0.3">
      <c r="A323" s="59" t="s">
        <v>369</v>
      </c>
      <c r="B323" s="59"/>
      <c r="C323" s="39">
        <v>213256960.55000001</v>
      </c>
      <c r="D323" s="65" t="s">
        <v>370</v>
      </c>
      <c r="E323" s="65"/>
      <c r="F323" s="65"/>
      <c r="G323" s="66">
        <v>105918817.23</v>
      </c>
      <c r="H323" s="66"/>
      <c r="I323" s="60" t="s">
        <v>13</v>
      </c>
      <c r="J323" s="60"/>
      <c r="K323" s="61" t="s">
        <v>373</v>
      </c>
      <c r="L323" s="61"/>
      <c r="M323" s="61"/>
    </row>
    <row r="324" spans="1:13" ht="6" customHeight="1" x14ac:dyDescent="0.3">
      <c r="A324" s="3"/>
      <c r="B324" s="3"/>
      <c r="C324" s="5"/>
      <c r="D324" s="5"/>
      <c r="E324" s="5"/>
      <c r="H324" s="4"/>
      <c r="I324" s="4"/>
      <c r="J324" s="4"/>
      <c r="K324" s="2"/>
      <c r="L324" s="2"/>
      <c r="M324" s="2"/>
    </row>
    <row r="325" spans="1:13" ht="15.75" thickBot="1" x14ac:dyDescent="0.3">
      <c r="A325" s="6" t="s">
        <v>14</v>
      </c>
      <c r="B325" s="6" t="s">
        <v>15</v>
      </c>
      <c r="C325" s="6" t="s">
        <v>16</v>
      </c>
      <c r="D325" s="6" t="s">
        <v>17</v>
      </c>
      <c r="E325" s="6" t="s">
        <v>18</v>
      </c>
      <c r="F325" s="6" t="s">
        <v>19</v>
      </c>
      <c r="G325" s="6" t="s">
        <v>20</v>
      </c>
      <c r="H325" s="6" t="s">
        <v>21</v>
      </c>
      <c r="I325" s="6" t="s">
        <v>22</v>
      </c>
      <c r="J325" s="6" t="s">
        <v>23</v>
      </c>
      <c r="K325" s="43" t="s">
        <v>24</v>
      </c>
      <c r="L325" s="43"/>
      <c r="M325" s="43"/>
    </row>
    <row r="326" spans="1:13" ht="21.75" customHeight="1" thickBot="1" x14ac:dyDescent="0.3">
      <c r="A326" s="75" t="s">
        <v>26</v>
      </c>
      <c r="B326" s="70" t="s">
        <v>25</v>
      </c>
      <c r="C326" s="70" t="s">
        <v>0</v>
      </c>
      <c r="D326" s="44" t="s">
        <v>1</v>
      </c>
      <c r="E326" s="44" t="s">
        <v>12</v>
      </c>
      <c r="F326" s="70" t="s">
        <v>4</v>
      </c>
      <c r="G326" s="77" t="s">
        <v>3</v>
      </c>
      <c r="H326" s="78"/>
      <c r="I326" s="79"/>
      <c r="J326" s="70" t="s">
        <v>2</v>
      </c>
      <c r="K326" s="72" t="s">
        <v>5</v>
      </c>
      <c r="L326" s="73"/>
      <c r="M326" s="74"/>
    </row>
    <row r="327" spans="1:13" ht="21.75" customHeight="1" thickBot="1" x14ac:dyDescent="0.3">
      <c r="A327" s="76"/>
      <c r="B327" s="71"/>
      <c r="C327" s="71"/>
      <c r="D327" s="45"/>
      <c r="E327" s="45"/>
      <c r="F327" s="71"/>
      <c r="G327" s="7" t="s">
        <v>6</v>
      </c>
      <c r="H327" s="9" t="s">
        <v>7</v>
      </c>
      <c r="I327" s="8" t="s">
        <v>8</v>
      </c>
      <c r="J327" s="71"/>
      <c r="K327" s="10" t="s">
        <v>9</v>
      </c>
      <c r="L327" s="12" t="s">
        <v>10</v>
      </c>
      <c r="M327" s="11" t="s">
        <v>11</v>
      </c>
    </row>
    <row r="328" spans="1:13" s="1" customFormat="1" ht="66" x14ac:dyDescent="0.3">
      <c r="A328" s="52" t="s">
        <v>270</v>
      </c>
      <c r="B328" s="55" t="s">
        <v>271</v>
      </c>
      <c r="C328" s="24" t="s">
        <v>272</v>
      </c>
      <c r="D328" s="24" t="s">
        <v>276</v>
      </c>
      <c r="E328" s="17" t="s">
        <v>38</v>
      </c>
      <c r="F328" s="24" t="s">
        <v>39</v>
      </c>
      <c r="G328" s="25">
        <v>12</v>
      </c>
      <c r="H328" s="26">
        <v>6</v>
      </c>
      <c r="I328" s="20">
        <f t="shared" si="1"/>
        <v>50</v>
      </c>
      <c r="J328" s="20" t="s">
        <v>40</v>
      </c>
      <c r="K328" s="27"/>
      <c r="L328" s="28"/>
      <c r="M328" s="23" t="s">
        <v>11</v>
      </c>
    </row>
    <row r="329" spans="1:13" s="1" customFormat="1" ht="66" x14ac:dyDescent="0.3">
      <c r="A329" s="53"/>
      <c r="B329" s="56"/>
      <c r="C329" s="24" t="s">
        <v>273</v>
      </c>
      <c r="D329" s="24" t="s">
        <v>277</v>
      </c>
      <c r="E329" s="17" t="s">
        <v>38</v>
      </c>
      <c r="F329" s="24" t="s">
        <v>39</v>
      </c>
      <c r="G329" s="25">
        <v>85</v>
      </c>
      <c r="H329" s="26">
        <v>42.5</v>
      </c>
      <c r="I329" s="20">
        <f t="shared" si="1"/>
        <v>50</v>
      </c>
      <c r="J329" s="20" t="s">
        <v>40</v>
      </c>
      <c r="K329" s="27"/>
      <c r="L329" s="28"/>
      <c r="M329" s="23" t="s">
        <v>11</v>
      </c>
    </row>
    <row r="330" spans="1:13" s="1" customFormat="1" ht="66" x14ac:dyDescent="0.3">
      <c r="A330" s="53"/>
      <c r="B330" s="56"/>
      <c r="C330" s="24" t="s">
        <v>274</v>
      </c>
      <c r="D330" s="24" t="s">
        <v>278</v>
      </c>
      <c r="E330" s="17" t="s">
        <v>38</v>
      </c>
      <c r="F330" s="24" t="s">
        <v>39</v>
      </c>
      <c r="G330" s="25">
        <v>18</v>
      </c>
      <c r="H330" s="26">
        <v>9</v>
      </c>
      <c r="I330" s="20">
        <f t="shared" si="1"/>
        <v>50</v>
      </c>
      <c r="J330" s="20" t="s">
        <v>40</v>
      </c>
      <c r="K330" s="27"/>
      <c r="L330" s="28"/>
      <c r="M330" s="23" t="s">
        <v>11</v>
      </c>
    </row>
    <row r="331" spans="1:13" s="1" customFormat="1" ht="82.5" x14ac:dyDescent="0.3">
      <c r="A331" s="53"/>
      <c r="B331" s="56"/>
      <c r="C331" s="24" t="s">
        <v>275</v>
      </c>
      <c r="D331" s="24" t="s">
        <v>279</v>
      </c>
      <c r="E331" s="17" t="s">
        <v>38</v>
      </c>
      <c r="F331" s="24" t="s">
        <v>39</v>
      </c>
      <c r="G331" s="25">
        <v>148</v>
      </c>
      <c r="H331" s="26">
        <v>74</v>
      </c>
      <c r="I331" s="20">
        <f t="shared" si="1"/>
        <v>50</v>
      </c>
      <c r="J331" s="20" t="s">
        <v>40</v>
      </c>
      <c r="K331" s="27"/>
      <c r="L331" s="28"/>
      <c r="M331" s="23" t="s">
        <v>11</v>
      </c>
    </row>
    <row r="332" spans="1:13" s="1" customFormat="1" ht="49.5" x14ac:dyDescent="0.3">
      <c r="A332" s="53"/>
      <c r="B332" s="56"/>
      <c r="C332" s="24" t="s">
        <v>280</v>
      </c>
      <c r="D332" s="24" t="s">
        <v>284</v>
      </c>
      <c r="E332" s="17" t="s">
        <v>38</v>
      </c>
      <c r="F332" s="24" t="s">
        <v>39</v>
      </c>
      <c r="G332" s="25">
        <v>210</v>
      </c>
      <c r="H332" s="26">
        <v>105</v>
      </c>
      <c r="I332" s="20">
        <f t="shared" si="1"/>
        <v>50</v>
      </c>
      <c r="J332" s="20" t="s">
        <v>40</v>
      </c>
      <c r="K332" s="27"/>
      <c r="L332" s="28"/>
      <c r="M332" s="23" t="s">
        <v>11</v>
      </c>
    </row>
    <row r="333" spans="1:13" s="1" customFormat="1" ht="66" x14ac:dyDescent="0.3">
      <c r="A333" s="53"/>
      <c r="B333" s="56"/>
      <c r="C333" s="24" t="s">
        <v>281</v>
      </c>
      <c r="D333" s="24" t="s">
        <v>285</v>
      </c>
      <c r="E333" s="17" t="s">
        <v>38</v>
      </c>
      <c r="F333" s="24" t="s">
        <v>39</v>
      </c>
      <c r="G333" s="25">
        <v>24</v>
      </c>
      <c r="H333" s="26">
        <v>12</v>
      </c>
      <c r="I333" s="20">
        <f t="shared" si="1"/>
        <v>50</v>
      </c>
      <c r="J333" s="20" t="s">
        <v>40</v>
      </c>
      <c r="K333" s="27"/>
      <c r="L333" s="28"/>
      <c r="M333" s="23" t="s">
        <v>11</v>
      </c>
    </row>
    <row r="334" spans="1:13" s="1" customFormat="1" ht="49.5" x14ac:dyDescent="0.3">
      <c r="A334" s="53"/>
      <c r="B334" s="56"/>
      <c r="C334" s="24" t="s">
        <v>282</v>
      </c>
      <c r="D334" s="24" t="s">
        <v>286</v>
      </c>
      <c r="E334" s="17" t="s">
        <v>38</v>
      </c>
      <c r="F334" s="24" t="s">
        <v>39</v>
      </c>
      <c r="G334" s="25">
        <v>4</v>
      </c>
      <c r="H334" s="26">
        <v>2</v>
      </c>
      <c r="I334" s="20">
        <f t="shared" si="1"/>
        <v>50</v>
      </c>
      <c r="J334" s="20" t="s">
        <v>40</v>
      </c>
      <c r="K334" s="27"/>
      <c r="L334" s="28"/>
      <c r="M334" s="23" t="s">
        <v>11</v>
      </c>
    </row>
    <row r="335" spans="1:13" s="1" customFormat="1" ht="33.75" thickBot="1" x14ac:dyDescent="0.35">
      <c r="A335" s="69"/>
      <c r="B335" s="68"/>
      <c r="C335" s="31" t="s">
        <v>283</v>
      </c>
      <c r="D335" s="31" t="s">
        <v>287</v>
      </c>
      <c r="E335" s="32" t="s">
        <v>38</v>
      </c>
      <c r="F335" s="31" t="s">
        <v>39</v>
      </c>
      <c r="G335" s="33">
        <v>1</v>
      </c>
      <c r="H335" s="34">
        <v>0.5</v>
      </c>
      <c r="I335" s="35">
        <f t="shared" si="1"/>
        <v>50</v>
      </c>
      <c r="J335" s="35" t="s">
        <v>40</v>
      </c>
      <c r="K335" s="36"/>
      <c r="L335" s="37"/>
      <c r="M335" s="38" t="s">
        <v>11</v>
      </c>
    </row>
    <row r="336" spans="1:13" x14ac:dyDescent="0.25">
      <c r="C336"/>
    </row>
    <row r="337" spans="1:13" x14ac:dyDescent="0.25">
      <c r="C337"/>
    </row>
    <row r="338" spans="1:13" x14ac:dyDescent="0.25">
      <c r="C338"/>
    </row>
    <row r="339" spans="1:13" x14ac:dyDescent="0.25">
      <c r="C339"/>
    </row>
    <row r="340" spans="1:13" x14ac:dyDescent="0.25">
      <c r="C340"/>
    </row>
    <row r="341" spans="1:13" x14ac:dyDescent="0.25">
      <c r="C341"/>
    </row>
    <row r="342" spans="1:13" x14ac:dyDescent="0.25">
      <c r="C342"/>
    </row>
    <row r="343" spans="1:13" x14ac:dyDescent="0.25">
      <c r="C343"/>
    </row>
    <row r="344" spans="1:13" x14ac:dyDescent="0.25">
      <c r="C344"/>
    </row>
    <row r="345" spans="1:13" x14ac:dyDescent="0.25">
      <c r="C345"/>
    </row>
    <row r="346" spans="1:13" x14ac:dyDescent="0.25">
      <c r="C346"/>
    </row>
    <row r="347" spans="1:13" x14ac:dyDescent="0.25">
      <c r="C347"/>
    </row>
    <row r="348" spans="1:13" x14ac:dyDescent="0.25">
      <c r="C348"/>
    </row>
    <row r="349" spans="1:13" x14ac:dyDescent="0.25">
      <c r="C349"/>
    </row>
    <row r="350" spans="1:13" x14ac:dyDescent="0.25">
      <c r="C350"/>
    </row>
    <row r="351" spans="1:13" s="14" customFormat="1" ht="15.75" x14ac:dyDescent="0.25">
      <c r="A351" s="62" t="s">
        <v>30</v>
      </c>
      <c r="B351" s="62"/>
      <c r="C351" s="63" t="s">
        <v>29</v>
      </c>
      <c r="D351" s="63"/>
      <c r="E351" s="63"/>
      <c r="F351" s="63"/>
      <c r="G351" s="63"/>
      <c r="H351" s="63"/>
      <c r="I351" s="63"/>
      <c r="J351" s="13"/>
      <c r="K351" s="64" t="s">
        <v>27</v>
      </c>
      <c r="L351" s="64"/>
      <c r="M351" s="64"/>
    </row>
    <row r="352" spans="1:13" s="14" customFormat="1" ht="8.25" customHeight="1" x14ac:dyDescent="0.25">
      <c r="A352" s="15"/>
      <c r="C352" s="13"/>
    </row>
    <row r="353" spans="1:13" s="14" customFormat="1" ht="15.75" x14ac:dyDescent="0.25">
      <c r="A353" s="62" t="s">
        <v>31</v>
      </c>
      <c r="B353" s="62"/>
      <c r="C353" s="63" t="s">
        <v>372</v>
      </c>
      <c r="D353" s="63"/>
      <c r="E353" s="63"/>
      <c r="F353" s="63"/>
      <c r="G353" s="63"/>
      <c r="H353" s="63"/>
      <c r="I353" s="63"/>
      <c r="J353" s="16"/>
      <c r="K353" s="15"/>
      <c r="L353" s="15"/>
      <c r="M353" s="15"/>
    </row>
    <row r="354" spans="1:13" ht="6" customHeight="1" x14ac:dyDescent="0.25"/>
    <row r="355" spans="1:13" ht="18" x14ac:dyDescent="0.25">
      <c r="A355" s="58" t="s">
        <v>28</v>
      </c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</row>
    <row r="356" spans="1:13" ht="6.75" customHeight="1" x14ac:dyDescent="0.25"/>
    <row r="357" spans="1:13" ht="16.5" x14ac:dyDescent="0.3">
      <c r="A357" s="59" t="s">
        <v>369</v>
      </c>
      <c r="B357" s="59"/>
      <c r="C357" s="39">
        <v>5586903.3399999999</v>
      </c>
      <c r="D357" s="65" t="s">
        <v>370</v>
      </c>
      <c r="E357" s="65"/>
      <c r="F357" s="65"/>
      <c r="G357" s="66">
        <v>1876277.69</v>
      </c>
      <c r="H357" s="66"/>
      <c r="I357" s="60" t="s">
        <v>13</v>
      </c>
      <c r="J357" s="60"/>
      <c r="K357" s="61" t="s">
        <v>373</v>
      </c>
      <c r="L357" s="61"/>
      <c r="M357" s="61"/>
    </row>
    <row r="358" spans="1:13" ht="6" customHeight="1" x14ac:dyDescent="0.3">
      <c r="A358" s="3"/>
      <c r="B358" s="3"/>
      <c r="C358" s="5"/>
      <c r="D358" s="5"/>
      <c r="E358" s="5"/>
      <c r="H358" s="4"/>
      <c r="I358" s="4"/>
      <c r="J358" s="4"/>
      <c r="K358" s="2"/>
      <c r="L358" s="2"/>
      <c r="M358" s="2"/>
    </row>
    <row r="359" spans="1:13" ht="15.75" thickBot="1" x14ac:dyDescent="0.3">
      <c r="A359" s="6" t="s">
        <v>14</v>
      </c>
      <c r="B359" s="6" t="s">
        <v>15</v>
      </c>
      <c r="C359" s="6" t="s">
        <v>16</v>
      </c>
      <c r="D359" s="6" t="s">
        <v>17</v>
      </c>
      <c r="E359" s="6" t="s">
        <v>18</v>
      </c>
      <c r="F359" s="6" t="s">
        <v>19</v>
      </c>
      <c r="G359" s="6" t="s">
        <v>20</v>
      </c>
      <c r="H359" s="6" t="s">
        <v>21</v>
      </c>
      <c r="I359" s="6" t="s">
        <v>22</v>
      </c>
      <c r="J359" s="6" t="s">
        <v>23</v>
      </c>
      <c r="K359" s="43" t="s">
        <v>24</v>
      </c>
      <c r="L359" s="43"/>
      <c r="M359" s="43"/>
    </row>
    <row r="360" spans="1:13" ht="21.75" customHeight="1" thickBot="1" x14ac:dyDescent="0.3">
      <c r="A360" s="44" t="s">
        <v>26</v>
      </c>
      <c r="B360" s="44" t="s">
        <v>25</v>
      </c>
      <c r="C360" s="44" t="s">
        <v>0</v>
      </c>
      <c r="D360" s="44" t="s">
        <v>1</v>
      </c>
      <c r="E360" s="44" t="s">
        <v>12</v>
      </c>
      <c r="F360" s="44" t="s">
        <v>4</v>
      </c>
      <c r="G360" s="46" t="s">
        <v>3</v>
      </c>
      <c r="H360" s="47"/>
      <c r="I360" s="48"/>
      <c r="J360" s="44" t="s">
        <v>2</v>
      </c>
      <c r="K360" s="49" t="s">
        <v>5</v>
      </c>
      <c r="L360" s="50"/>
      <c r="M360" s="51"/>
    </row>
    <row r="361" spans="1:13" ht="21.75" customHeight="1" thickBot="1" x14ac:dyDescent="0.3">
      <c r="A361" s="45"/>
      <c r="B361" s="45"/>
      <c r="C361" s="45"/>
      <c r="D361" s="45"/>
      <c r="E361" s="45"/>
      <c r="F361" s="45"/>
      <c r="G361" s="7" t="s">
        <v>6</v>
      </c>
      <c r="H361" s="9" t="s">
        <v>7</v>
      </c>
      <c r="I361" s="8" t="s">
        <v>8</v>
      </c>
      <c r="J361" s="45"/>
      <c r="K361" s="10" t="s">
        <v>9</v>
      </c>
      <c r="L361" s="12" t="s">
        <v>10</v>
      </c>
      <c r="M361" s="11" t="s">
        <v>11</v>
      </c>
    </row>
    <row r="362" spans="1:13" s="1" customFormat="1" ht="82.5" x14ac:dyDescent="0.3">
      <c r="A362" s="52" t="s">
        <v>288</v>
      </c>
      <c r="B362" s="55" t="s">
        <v>289</v>
      </c>
      <c r="C362" s="24" t="s">
        <v>290</v>
      </c>
      <c r="D362" s="24" t="s">
        <v>294</v>
      </c>
      <c r="E362" s="17" t="s">
        <v>38</v>
      </c>
      <c r="F362" s="24" t="s">
        <v>39</v>
      </c>
      <c r="G362" s="25">
        <v>48</v>
      </c>
      <c r="H362" s="26">
        <v>24</v>
      </c>
      <c r="I362" s="20">
        <f t="shared" si="1"/>
        <v>50</v>
      </c>
      <c r="J362" s="20" t="s">
        <v>40</v>
      </c>
      <c r="K362" s="27"/>
      <c r="L362" s="28"/>
      <c r="M362" s="23" t="s">
        <v>11</v>
      </c>
    </row>
    <row r="363" spans="1:13" s="1" customFormat="1" ht="66" x14ac:dyDescent="0.3">
      <c r="A363" s="53"/>
      <c r="B363" s="56"/>
      <c r="C363" s="24" t="s">
        <v>291</v>
      </c>
      <c r="D363" s="24" t="s">
        <v>295</v>
      </c>
      <c r="E363" s="17" t="s">
        <v>38</v>
      </c>
      <c r="F363" s="24" t="s">
        <v>39</v>
      </c>
      <c r="G363" s="25">
        <v>72</v>
      </c>
      <c r="H363" s="26">
        <v>36</v>
      </c>
      <c r="I363" s="20">
        <f t="shared" si="1"/>
        <v>50</v>
      </c>
      <c r="J363" s="20" t="s">
        <v>40</v>
      </c>
      <c r="K363" s="27"/>
      <c r="L363" s="28"/>
      <c r="M363" s="23" t="s">
        <v>11</v>
      </c>
    </row>
    <row r="364" spans="1:13" s="1" customFormat="1" ht="82.5" x14ac:dyDescent="0.3">
      <c r="A364" s="53"/>
      <c r="B364" s="56"/>
      <c r="C364" s="24" t="s">
        <v>292</v>
      </c>
      <c r="D364" s="24" t="s">
        <v>296</v>
      </c>
      <c r="E364" s="17" t="s">
        <v>38</v>
      </c>
      <c r="F364" s="24" t="s">
        <v>39</v>
      </c>
      <c r="G364" s="25">
        <v>12</v>
      </c>
      <c r="H364" s="26">
        <v>6</v>
      </c>
      <c r="I364" s="20">
        <f t="shared" si="1"/>
        <v>50</v>
      </c>
      <c r="J364" s="20" t="s">
        <v>40</v>
      </c>
      <c r="K364" s="27"/>
      <c r="L364" s="28"/>
      <c r="M364" s="23" t="s">
        <v>11</v>
      </c>
    </row>
    <row r="365" spans="1:13" s="1" customFormat="1" ht="83.25" thickBot="1" x14ac:dyDescent="0.35">
      <c r="A365" s="69"/>
      <c r="B365" s="68"/>
      <c r="C365" s="31" t="s">
        <v>293</v>
      </c>
      <c r="D365" s="31" t="s">
        <v>297</v>
      </c>
      <c r="E365" s="32" t="s">
        <v>38</v>
      </c>
      <c r="F365" s="31" t="s">
        <v>39</v>
      </c>
      <c r="G365" s="33">
        <v>300</v>
      </c>
      <c r="H365" s="34">
        <v>150</v>
      </c>
      <c r="I365" s="35">
        <f t="shared" si="1"/>
        <v>50</v>
      </c>
      <c r="J365" s="35" t="s">
        <v>40</v>
      </c>
      <c r="K365" s="36"/>
      <c r="L365" s="37"/>
      <c r="M365" s="38" t="s">
        <v>11</v>
      </c>
    </row>
    <row r="366" spans="1:13" x14ac:dyDescent="0.25">
      <c r="C366"/>
    </row>
    <row r="367" spans="1:13" x14ac:dyDescent="0.25">
      <c r="C367"/>
    </row>
    <row r="368" spans="1:1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1:13" x14ac:dyDescent="0.25">
      <c r="C385"/>
    </row>
    <row r="386" spans="1:13" x14ac:dyDescent="0.25">
      <c r="C386"/>
    </row>
    <row r="387" spans="1:13" x14ac:dyDescent="0.25">
      <c r="C387"/>
    </row>
    <row r="388" spans="1:13" x14ac:dyDescent="0.25">
      <c r="C388"/>
    </row>
    <row r="389" spans="1:13" x14ac:dyDescent="0.25">
      <c r="C389"/>
    </row>
    <row r="390" spans="1:13" x14ac:dyDescent="0.25">
      <c r="C390"/>
    </row>
    <row r="391" spans="1:13" x14ac:dyDescent="0.25">
      <c r="C391"/>
    </row>
    <row r="392" spans="1:13" s="14" customFormat="1" ht="15.75" x14ac:dyDescent="0.25">
      <c r="A392" s="62" t="s">
        <v>30</v>
      </c>
      <c r="B392" s="62"/>
      <c r="C392" s="63" t="s">
        <v>29</v>
      </c>
      <c r="D392" s="63"/>
      <c r="E392" s="63"/>
      <c r="F392" s="63"/>
      <c r="G392" s="63"/>
      <c r="H392" s="63"/>
      <c r="I392" s="63"/>
      <c r="J392" s="13"/>
      <c r="K392" s="64" t="s">
        <v>27</v>
      </c>
      <c r="L392" s="64"/>
      <c r="M392" s="64"/>
    </row>
    <row r="393" spans="1:13" s="14" customFormat="1" ht="8.25" customHeight="1" x14ac:dyDescent="0.25">
      <c r="A393" s="15"/>
      <c r="C393" s="13"/>
    </row>
    <row r="394" spans="1:13" s="14" customFormat="1" ht="15.75" x14ac:dyDescent="0.25">
      <c r="A394" s="62" t="s">
        <v>31</v>
      </c>
      <c r="B394" s="62"/>
      <c r="C394" s="63" t="s">
        <v>372</v>
      </c>
      <c r="D394" s="63"/>
      <c r="E394" s="63"/>
      <c r="F394" s="63"/>
      <c r="G394" s="63"/>
      <c r="H394" s="63"/>
      <c r="I394" s="63"/>
      <c r="J394" s="16"/>
      <c r="K394" s="15"/>
      <c r="L394" s="15"/>
      <c r="M394" s="15"/>
    </row>
    <row r="395" spans="1:13" ht="6" customHeight="1" x14ac:dyDescent="0.25"/>
    <row r="396" spans="1:13" ht="18" x14ac:dyDescent="0.25">
      <c r="A396" s="58" t="s">
        <v>28</v>
      </c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</row>
    <row r="397" spans="1:13" ht="6.75" customHeight="1" x14ac:dyDescent="0.25"/>
    <row r="398" spans="1:13" ht="16.5" x14ac:dyDescent="0.3">
      <c r="A398" s="59" t="s">
        <v>369</v>
      </c>
      <c r="B398" s="59"/>
      <c r="C398" s="39">
        <v>1363142.8200000003</v>
      </c>
      <c r="D398" s="65" t="s">
        <v>370</v>
      </c>
      <c r="E398" s="65"/>
      <c r="F398" s="65"/>
      <c r="G398" s="66">
        <v>504603.4</v>
      </c>
      <c r="H398" s="66"/>
      <c r="I398" s="60" t="s">
        <v>13</v>
      </c>
      <c r="J398" s="60"/>
      <c r="K398" s="61" t="s">
        <v>373</v>
      </c>
      <c r="L398" s="61"/>
      <c r="M398" s="61"/>
    </row>
    <row r="399" spans="1:13" ht="6" customHeight="1" x14ac:dyDescent="0.3">
      <c r="A399" s="3"/>
      <c r="B399" s="3"/>
      <c r="C399" s="5"/>
      <c r="D399" s="5"/>
      <c r="E399" s="5"/>
      <c r="G399" t="s">
        <v>371</v>
      </c>
      <c r="H399" s="4"/>
      <c r="I399" s="4"/>
      <c r="J399" s="4"/>
      <c r="K399" s="2"/>
      <c r="L399" s="2"/>
      <c r="M399" s="2"/>
    </row>
    <row r="400" spans="1:13" ht="15.75" thickBot="1" x14ac:dyDescent="0.3">
      <c r="A400" s="6" t="s">
        <v>14</v>
      </c>
      <c r="B400" s="6" t="s">
        <v>15</v>
      </c>
      <c r="C400" s="6" t="s">
        <v>16</v>
      </c>
      <c r="D400" s="6" t="s">
        <v>17</v>
      </c>
      <c r="E400" s="6" t="s">
        <v>18</v>
      </c>
      <c r="F400" s="6" t="s">
        <v>19</v>
      </c>
      <c r="G400" s="6" t="s">
        <v>20</v>
      </c>
      <c r="H400" s="6" t="s">
        <v>21</v>
      </c>
      <c r="I400" s="6" t="s">
        <v>22</v>
      </c>
      <c r="J400" s="6" t="s">
        <v>23</v>
      </c>
      <c r="K400" s="43" t="s">
        <v>24</v>
      </c>
      <c r="L400" s="43"/>
      <c r="M400" s="43"/>
    </row>
    <row r="401" spans="1:13" ht="21.75" customHeight="1" thickBot="1" x14ac:dyDescent="0.3">
      <c r="A401" s="44" t="s">
        <v>26</v>
      </c>
      <c r="B401" s="44" t="s">
        <v>25</v>
      </c>
      <c r="C401" s="44" t="s">
        <v>0</v>
      </c>
      <c r="D401" s="44" t="s">
        <v>1</v>
      </c>
      <c r="E401" s="44" t="s">
        <v>12</v>
      </c>
      <c r="F401" s="44" t="s">
        <v>4</v>
      </c>
      <c r="G401" s="46" t="s">
        <v>3</v>
      </c>
      <c r="H401" s="47"/>
      <c r="I401" s="48"/>
      <c r="J401" s="44" t="s">
        <v>2</v>
      </c>
      <c r="K401" s="49" t="s">
        <v>5</v>
      </c>
      <c r="L401" s="50"/>
      <c r="M401" s="51"/>
    </row>
    <row r="402" spans="1:13" ht="21.75" customHeight="1" thickBot="1" x14ac:dyDescent="0.3">
      <c r="A402" s="45"/>
      <c r="B402" s="45"/>
      <c r="C402" s="45"/>
      <c r="D402" s="45"/>
      <c r="E402" s="45"/>
      <c r="F402" s="45"/>
      <c r="G402" s="7" t="s">
        <v>6</v>
      </c>
      <c r="H402" s="9" t="s">
        <v>7</v>
      </c>
      <c r="I402" s="8" t="s">
        <v>8</v>
      </c>
      <c r="J402" s="45"/>
      <c r="K402" s="10" t="s">
        <v>9</v>
      </c>
      <c r="L402" s="12" t="s">
        <v>10</v>
      </c>
      <c r="M402" s="11" t="s">
        <v>11</v>
      </c>
    </row>
    <row r="403" spans="1:13" s="1" customFormat="1" ht="82.5" x14ac:dyDescent="0.3">
      <c r="A403" s="52" t="s">
        <v>298</v>
      </c>
      <c r="B403" s="55" t="s">
        <v>299</v>
      </c>
      <c r="C403" s="24" t="s">
        <v>86</v>
      </c>
      <c r="D403" s="24" t="s">
        <v>304</v>
      </c>
      <c r="E403" s="17" t="s">
        <v>38</v>
      </c>
      <c r="F403" s="24" t="s">
        <v>39</v>
      </c>
      <c r="G403" s="25">
        <v>12</v>
      </c>
      <c r="H403" s="26">
        <v>6</v>
      </c>
      <c r="I403" s="20">
        <f t="shared" si="1"/>
        <v>50</v>
      </c>
      <c r="J403" s="20" t="s">
        <v>40</v>
      </c>
      <c r="K403" s="27"/>
      <c r="L403" s="28"/>
      <c r="M403" s="23" t="s">
        <v>11</v>
      </c>
    </row>
    <row r="404" spans="1:13" s="1" customFormat="1" ht="66" x14ac:dyDescent="0.3">
      <c r="A404" s="53"/>
      <c r="B404" s="56"/>
      <c r="C404" s="24" t="s">
        <v>300</v>
      </c>
      <c r="D404" s="24" t="s">
        <v>305</v>
      </c>
      <c r="E404" s="17" t="s">
        <v>38</v>
      </c>
      <c r="F404" s="24" t="s">
        <v>39</v>
      </c>
      <c r="G404" s="25">
        <v>24</v>
      </c>
      <c r="H404" s="26">
        <v>12</v>
      </c>
      <c r="I404" s="20">
        <f t="shared" si="1"/>
        <v>50</v>
      </c>
      <c r="J404" s="20" t="s">
        <v>40</v>
      </c>
      <c r="K404" s="27"/>
      <c r="L404" s="28"/>
      <c r="M404" s="23" t="s">
        <v>11</v>
      </c>
    </row>
    <row r="405" spans="1:13" s="1" customFormat="1" ht="66" x14ac:dyDescent="0.3">
      <c r="A405" s="53"/>
      <c r="B405" s="56"/>
      <c r="C405" s="24" t="s">
        <v>301</v>
      </c>
      <c r="D405" s="24" t="s">
        <v>111</v>
      </c>
      <c r="E405" s="17" t="s">
        <v>38</v>
      </c>
      <c r="F405" s="24" t="s">
        <v>39</v>
      </c>
      <c r="G405" s="25">
        <v>12</v>
      </c>
      <c r="H405" s="26">
        <v>6</v>
      </c>
      <c r="I405" s="20">
        <f t="shared" si="1"/>
        <v>50</v>
      </c>
      <c r="J405" s="20" t="s">
        <v>40</v>
      </c>
      <c r="K405" s="27"/>
      <c r="L405" s="28"/>
      <c r="M405" s="23" t="s">
        <v>11</v>
      </c>
    </row>
    <row r="406" spans="1:13" s="1" customFormat="1" ht="49.5" x14ac:dyDescent="0.3">
      <c r="A406" s="53"/>
      <c r="B406" s="56"/>
      <c r="C406" s="24" t="s">
        <v>302</v>
      </c>
      <c r="D406" s="24" t="s">
        <v>306</v>
      </c>
      <c r="E406" s="17" t="s">
        <v>38</v>
      </c>
      <c r="F406" s="24" t="s">
        <v>39</v>
      </c>
      <c r="G406" s="25">
        <v>180</v>
      </c>
      <c r="H406" s="26">
        <v>90</v>
      </c>
      <c r="I406" s="20">
        <f t="shared" si="1"/>
        <v>50</v>
      </c>
      <c r="J406" s="20" t="s">
        <v>40</v>
      </c>
      <c r="K406" s="27"/>
      <c r="L406" s="28"/>
      <c r="M406" s="23" t="s">
        <v>11</v>
      </c>
    </row>
    <row r="407" spans="1:13" s="1" customFormat="1" ht="82.5" x14ac:dyDescent="0.3">
      <c r="A407" s="54"/>
      <c r="B407" s="56"/>
      <c r="C407" s="24" t="s">
        <v>303</v>
      </c>
      <c r="D407" s="24" t="s">
        <v>307</v>
      </c>
      <c r="E407" s="17" t="s">
        <v>38</v>
      </c>
      <c r="F407" s="24" t="s">
        <v>39</v>
      </c>
      <c r="G407" s="25">
        <v>12</v>
      </c>
      <c r="H407" s="26">
        <v>6</v>
      </c>
      <c r="I407" s="20">
        <f t="shared" si="1"/>
        <v>50</v>
      </c>
      <c r="J407" s="20" t="s">
        <v>40</v>
      </c>
      <c r="K407" s="27"/>
      <c r="L407" s="28"/>
      <c r="M407" s="23" t="s">
        <v>11</v>
      </c>
    </row>
    <row r="408" spans="1:13" s="1" customFormat="1" ht="99" x14ac:dyDescent="0.3">
      <c r="A408" s="52" t="s">
        <v>308</v>
      </c>
      <c r="B408" s="56"/>
      <c r="C408" s="24" t="s">
        <v>309</v>
      </c>
      <c r="D408" s="24" t="s">
        <v>313</v>
      </c>
      <c r="E408" s="17" t="s">
        <v>38</v>
      </c>
      <c r="F408" s="24" t="s">
        <v>39</v>
      </c>
      <c r="G408" s="25">
        <v>1500</v>
      </c>
      <c r="H408" s="26">
        <v>750</v>
      </c>
      <c r="I408" s="20">
        <f t="shared" si="1"/>
        <v>50</v>
      </c>
      <c r="J408" s="20" t="s">
        <v>40</v>
      </c>
      <c r="K408" s="27"/>
      <c r="L408" s="28"/>
      <c r="M408" s="23" t="s">
        <v>11</v>
      </c>
    </row>
    <row r="409" spans="1:13" s="1" customFormat="1" ht="82.5" x14ac:dyDescent="0.3">
      <c r="A409" s="53"/>
      <c r="B409" s="56"/>
      <c r="C409" s="24" t="s">
        <v>310</v>
      </c>
      <c r="D409" s="24" t="s">
        <v>314</v>
      </c>
      <c r="E409" s="17" t="s">
        <v>38</v>
      </c>
      <c r="F409" s="24" t="s">
        <v>39</v>
      </c>
      <c r="G409" s="25">
        <v>19</v>
      </c>
      <c r="H409" s="26">
        <v>9.5</v>
      </c>
      <c r="I409" s="20">
        <f t="shared" si="1"/>
        <v>50</v>
      </c>
      <c r="J409" s="20" t="s">
        <v>40</v>
      </c>
      <c r="K409" s="27"/>
      <c r="L409" s="28"/>
      <c r="M409" s="23" t="s">
        <v>11</v>
      </c>
    </row>
    <row r="410" spans="1:13" s="1" customFormat="1" ht="82.5" x14ac:dyDescent="0.3">
      <c r="A410" s="53"/>
      <c r="B410" s="56"/>
      <c r="C410" s="24" t="s">
        <v>311</v>
      </c>
      <c r="D410" s="24" t="s">
        <v>315</v>
      </c>
      <c r="E410" s="17" t="s">
        <v>38</v>
      </c>
      <c r="F410" s="24" t="s">
        <v>39</v>
      </c>
      <c r="G410" s="25">
        <v>240</v>
      </c>
      <c r="H410" s="26">
        <v>120</v>
      </c>
      <c r="I410" s="20">
        <f t="shared" si="1"/>
        <v>50</v>
      </c>
      <c r="J410" s="20" t="s">
        <v>40</v>
      </c>
      <c r="K410" s="27"/>
      <c r="L410" s="28"/>
      <c r="M410" s="23" t="s">
        <v>11</v>
      </c>
    </row>
    <row r="411" spans="1:13" s="1" customFormat="1" ht="83.25" thickBot="1" x14ac:dyDescent="0.35">
      <c r="A411" s="69"/>
      <c r="B411" s="68"/>
      <c r="C411" s="31" t="s">
        <v>312</v>
      </c>
      <c r="D411" s="31" t="s">
        <v>316</v>
      </c>
      <c r="E411" s="32" t="s">
        <v>38</v>
      </c>
      <c r="F411" s="31" t="s">
        <v>39</v>
      </c>
      <c r="G411" s="33">
        <v>1</v>
      </c>
      <c r="H411" s="34">
        <v>0.5</v>
      </c>
      <c r="I411" s="35">
        <f t="shared" si="1"/>
        <v>50</v>
      </c>
      <c r="J411" s="35" t="s">
        <v>40</v>
      </c>
      <c r="K411" s="36"/>
      <c r="L411" s="37"/>
      <c r="M411" s="38" t="s">
        <v>11</v>
      </c>
    </row>
    <row r="412" spans="1:13" x14ac:dyDescent="0.25">
      <c r="C412"/>
    </row>
    <row r="413" spans="1:13" s="14" customFormat="1" ht="15.75" x14ac:dyDescent="0.25">
      <c r="A413" s="62" t="s">
        <v>30</v>
      </c>
      <c r="B413" s="62"/>
      <c r="C413" s="63" t="s">
        <v>29</v>
      </c>
      <c r="D413" s="63"/>
      <c r="E413" s="63"/>
      <c r="F413" s="63"/>
      <c r="G413" s="63"/>
      <c r="H413" s="63"/>
      <c r="I413" s="63"/>
      <c r="J413" s="13"/>
      <c r="K413" s="64" t="s">
        <v>27</v>
      </c>
      <c r="L413" s="64"/>
      <c r="M413" s="64"/>
    </row>
    <row r="414" spans="1:13" s="14" customFormat="1" ht="8.25" customHeight="1" x14ac:dyDescent="0.25">
      <c r="A414" s="15"/>
      <c r="C414" s="13"/>
    </row>
    <row r="415" spans="1:13" s="14" customFormat="1" ht="15.75" x14ac:dyDescent="0.25">
      <c r="A415" s="62" t="s">
        <v>31</v>
      </c>
      <c r="B415" s="62"/>
      <c r="C415" s="63" t="s">
        <v>372</v>
      </c>
      <c r="D415" s="63"/>
      <c r="E415" s="63"/>
      <c r="F415" s="63"/>
      <c r="G415" s="63"/>
      <c r="H415" s="63"/>
      <c r="I415" s="63"/>
      <c r="J415" s="16"/>
      <c r="K415" s="15"/>
      <c r="L415" s="15"/>
      <c r="M415" s="15"/>
    </row>
    <row r="416" spans="1:13" ht="6" customHeight="1" x14ac:dyDescent="0.25"/>
    <row r="417" spans="1:13" ht="18" x14ac:dyDescent="0.25">
      <c r="A417" s="58" t="s">
        <v>28</v>
      </c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</row>
    <row r="418" spans="1:13" ht="6.75" customHeight="1" x14ac:dyDescent="0.25"/>
    <row r="419" spans="1:13" ht="16.5" x14ac:dyDescent="0.3">
      <c r="A419" s="59" t="s">
        <v>369</v>
      </c>
      <c r="B419" s="59"/>
      <c r="C419" s="39">
        <v>34074404.300000004</v>
      </c>
      <c r="D419" s="65" t="s">
        <v>370</v>
      </c>
      <c r="E419" s="65"/>
      <c r="F419" s="65"/>
      <c r="G419" s="66">
        <v>13157879.880000001</v>
      </c>
      <c r="H419" s="66"/>
      <c r="I419" s="60" t="s">
        <v>13</v>
      </c>
      <c r="J419" s="60"/>
      <c r="K419" s="61" t="s">
        <v>373</v>
      </c>
      <c r="L419" s="61"/>
      <c r="M419" s="61"/>
    </row>
    <row r="420" spans="1:13" ht="6" customHeight="1" x14ac:dyDescent="0.3">
      <c r="A420" s="3"/>
      <c r="B420" s="3"/>
      <c r="C420" s="5"/>
      <c r="D420" s="5"/>
      <c r="E420" s="5"/>
      <c r="H420" s="4"/>
      <c r="I420" s="4"/>
      <c r="J420" s="4"/>
      <c r="K420" s="2"/>
      <c r="L420" s="2"/>
      <c r="M420" s="2"/>
    </row>
    <row r="421" spans="1:13" ht="15.75" thickBot="1" x14ac:dyDescent="0.3">
      <c r="A421" s="6" t="s">
        <v>14</v>
      </c>
      <c r="B421" s="6" t="s">
        <v>15</v>
      </c>
      <c r="C421" s="6" t="s">
        <v>16</v>
      </c>
      <c r="D421" s="6" t="s">
        <v>17</v>
      </c>
      <c r="E421" s="6" t="s">
        <v>18</v>
      </c>
      <c r="F421" s="6" t="s">
        <v>19</v>
      </c>
      <c r="G421" s="6" t="s">
        <v>20</v>
      </c>
      <c r="H421" s="6" t="s">
        <v>21</v>
      </c>
      <c r="I421" s="6" t="s">
        <v>22</v>
      </c>
      <c r="J421" s="6" t="s">
        <v>23</v>
      </c>
      <c r="K421" s="43" t="s">
        <v>24</v>
      </c>
      <c r="L421" s="43"/>
      <c r="M421" s="43"/>
    </row>
    <row r="422" spans="1:13" ht="21.75" customHeight="1" thickBot="1" x14ac:dyDescent="0.3">
      <c r="A422" s="44" t="s">
        <v>26</v>
      </c>
      <c r="B422" s="44" t="s">
        <v>25</v>
      </c>
      <c r="C422" s="44" t="s">
        <v>0</v>
      </c>
      <c r="D422" s="44" t="s">
        <v>1</v>
      </c>
      <c r="E422" s="44" t="s">
        <v>12</v>
      </c>
      <c r="F422" s="44" t="s">
        <v>4</v>
      </c>
      <c r="G422" s="46" t="s">
        <v>3</v>
      </c>
      <c r="H422" s="47"/>
      <c r="I422" s="48"/>
      <c r="J422" s="44" t="s">
        <v>2</v>
      </c>
      <c r="K422" s="49" t="s">
        <v>5</v>
      </c>
      <c r="L422" s="50"/>
      <c r="M422" s="51"/>
    </row>
    <row r="423" spans="1:13" ht="21.75" customHeight="1" thickBot="1" x14ac:dyDescent="0.3">
      <c r="A423" s="45"/>
      <c r="B423" s="45"/>
      <c r="C423" s="45"/>
      <c r="D423" s="45"/>
      <c r="E423" s="45"/>
      <c r="F423" s="45"/>
      <c r="G423" s="7" t="s">
        <v>6</v>
      </c>
      <c r="H423" s="9" t="s">
        <v>7</v>
      </c>
      <c r="I423" s="8" t="s">
        <v>8</v>
      </c>
      <c r="J423" s="45"/>
      <c r="K423" s="10" t="s">
        <v>9</v>
      </c>
      <c r="L423" s="12" t="s">
        <v>10</v>
      </c>
      <c r="M423" s="11" t="s">
        <v>11</v>
      </c>
    </row>
    <row r="424" spans="1:13" s="1" customFormat="1" ht="82.5" x14ac:dyDescent="0.3">
      <c r="A424" s="52" t="s">
        <v>317</v>
      </c>
      <c r="B424" s="67" t="s">
        <v>318</v>
      </c>
      <c r="C424" s="24" t="s">
        <v>319</v>
      </c>
      <c r="D424" s="24" t="s">
        <v>325</v>
      </c>
      <c r="E424" s="17" t="s">
        <v>38</v>
      </c>
      <c r="F424" s="24" t="s">
        <v>39</v>
      </c>
      <c r="G424" s="25">
        <v>4</v>
      </c>
      <c r="H424" s="26">
        <v>2</v>
      </c>
      <c r="I424" s="20">
        <f t="shared" si="1"/>
        <v>50</v>
      </c>
      <c r="J424" s="20" t="s">
        <v>40</v>
      </c>
      <c r="K424" s="27"/>
      <c r="L424" s="28"/>
      <c r="M424" s="23" t="s">
        <v>11</v>
      </c>
    </row>
    <row r="425" spans="1:13" s="1" customFormat="1" ht="99" x14ac:dyDescent="0.3">
      <c r="A425" s="53"/>
      <c r="B425" s="56"/>
      <c r="C425" s="24" t="s">
        <v>320</v>
      </c>
      <c r="D425" s="24" t="s">
        <v>326</v>
      </c>
      <c r="E425" s="17" t="s">
        <v>38</v>
      </c>
      <c r="F425" s="24" t="s">
        <v>39</v>
      </c>
      <c r="G425" s="25">
        <v>120</v>
      </c>
      <c r="H425" s="26">
        <v>60</v>
      </c>
      <c r="I425" s="20">
        <f t="shared" ref="I425:I512" si="2">(H425/G425)*100</f>
        <v>50</v>
      </c>
      <c r="J425" s="20" t="s">
        <v>40</v>
      </c>
      <c r="K425" s="27"/>
      <c r="L425" s="28"/>
      <c r="M425" s="23" t="s">
        <v>11</v>
      </c>
    </row>
    <row r="426" spans="1:13" s="1" customFormat="1" ht="82.5" x14ac:dyDescent="0.3">
      <c r="A426" s="53"/>
      <c r="B426" s="56"/>
      <c r="C426" s="24" t="s">
        <v>321</v>
      </c>
      <c r="D426" s="24" t="s">
        <v>327</v>
      </c>
      <c r="E426" s="17" t="s">
        <v>38</v>
      </c>
      <c r="F426" s="24" t="s">
        <v>39</v>
      </c>
      <c r="G426" s="25">
        <v>24</v>
      </c>
      <c r="H426" s="26">
        <v>12</v>
      </c>
      <c r="I426" s="20">
        <f t="shared" si="2"/>
        <v>50</v>
      </c>
      <c r="J426" s="20" t="s">
        <v>40</v>
      </c>
      <c r="K426" s="27"/>
      <c r="L426" s="28"/>
      <c r="M426" s="23" t="s">
        <v>11</v>
      </c>
    </row>
    <row r="427" spans="1:13" s="1" customFormat="1" ht="82.5" x14ac:dyDescent="0.3">
      <c r="A427" s="53"/>
      <c r="B427" s="56"/>
      <c r="C427" s="24" t="s">
        <v>322</v>
      </c>
      <c r="D427" s="24" t="s">
        <v>328</v>
      </c>
      <c r="E427" s="17" t="s">
        <v>38</v>
      </c>
      <c r="F427" s="24" t="s">
        <v>39</v>
      </c>
      <c r="G427" s="25">
        <v>4</v>
      </c>
      <c r="H427" s="26">
        <v>2</v>
      </c>
      <c r="I427" s="20">
        <f t="shared" si="2"/>
        <v>50</v>
      </c>
      <c r="J427" s="20" t="s">
        <v>40</v>
      </c>
      <c r="K427" s="27"/>
      <c r="L427" s="28"/>
      <c r="M427" s="23" t="s">
        <v>11</v>
      </c>
    </row>
    <row r="428" spans="1:13" s="1" customFormat="1" ht="66" x14ac:dyDescent="0.3">
      <c r="A428" s="53"/>
      <c r="B428" s="56"/>
      <c r="C428" s="24" t="s">
        <v>323</v>
      </c>
      <c r="D428" s="24" t="s">
        <v>329</v>
      </c>
      <c r="E428" s="17" t="s">
        <v>38</v>
      </c>
      <c r="F428" s="24" t="s">
        <v>39</v>
      </c>
      <c r="G428" s="25">
        <v>96</v>
      </c>
      <c r="H428" s="26">
        <v>48</v>
      </c>
      <c r="I428" s="20">
        <f t="shared" si="2"/>
        <v>50</v>
      </c>
      <c r="J428" s="20" t="s">
        <v>40</v>
      </c>
      <c r="K428" s="27"/>
      <c r="L428" s="28"/>
      <c r="M428" s="23" t="s">
        <v>11</v>
      </c>
    </row>
    <row r="429" spans="1:13" s="1" customFormat="1" ht="82.5" x14ac:dyDescent="0.3">
      <c r="A429" s="54"/>
      <c r="B429" s="56"/>
      <c r="C429" s="24" t="s">
        <v>324</v>
      </c>
      <c r="D429" s="24" t="s">
        <v>330</v>
      </c>
      <c r="E429" s="17" t="s">
        <v>38</v>
      </c>
      <c r="F429" s="24" t="s">
        <v>39</v>
      </c>
      <c r="G429" s="25">
        <v>24</v>
      </c>
      <c r="H429" s="26">
        <v>12</v>
      </c>
      <c r="I429" s="20">
        <f t="shared" si="2"/>
        <v>50</v>
      </c>
      <c r="J429" s="20" t="s">
        <v>40</v>
      </c>
      <c r="K429" s="27"/>
      <c r="L429" s="28"/>
      <c r="M429" s="23" t="s">
        <v>11</v>
      </c>
    </row>
    <row r="430" spans="1:13" s="1" customFormat="1" ht="99" x14ac:dyDescent="0.3">
      <c r="A430" s="52" t="s">
        <v>331</v>
      </c>
      <c r="B430" s="56"/>
      <c r="C430" s="24" t="s">
        <v>332</v>
      </c>
      <c r="D430" s="24" t="s">
        <v>337</v>
      </c>
      <c r="E430" s="17" t="s">
        <v>38</v>
      </c>
      <c r="F430" s="24" t="s">
        <v>39</v>
      </c>
      <c r="G430" s="25">
        <v>60</v>
      </c>
      <c r="H430" s="26">
        <v>30</v>
      </c>
      <c r="I430" s="20">
        <f t="shared" si="2"/>
        <v>50</v>
      </c>
      <c r="J430" s="20" t="s">
        <v>40</v>
      </c>
      <c r="K430" s="27"/>
      <c r="L430" s="28"/>
      <c r="M430" s="23" t="s">
        <v>11</v>
      </c>
    </row>
    <row r="431" spans="1:13" s="1" customFormat="1" ht="49.5" x14ac:dyDescent="0.3">
      <c r="A431" s="53"/>
      <c r="B431" s="56"/>
      <c r="C431" s="24" t="s">
        <v>333</v>
      </c>
      <c r="D431" s="24" t="s">
        <v>338</v>
      </c>
      <c r="E431" s="17" t="s">
        <v>38</v>
      </c>
      <c r="F431" s="24" t="s">
        <v>39</v>
      </c>
      <c r="G431" s="25">
        <v>48</v>
      </c>
      <c r="H431" s="26">
        <v>24</v>
      </c>
      <c r="I431" s="20">
        <f t="shared" si="2"/>
        <v>50</v>
      </c>
      <c r="J431" s="20" t="s">
        <v>40</v>
      </c>
      <c r="K431" s="27"/>
      <c r="L431" s="28"/>
      <c r="M431" s="23" t="s">
        <v>11</v>
      </c>
    </row>
    <row r="432" spans="1:13" s="1" customFormat="1" ht="50.25" thickBot="1" x14ac:dyDescent="0.35">
      <c r="A432" s="69"/>
      <c r="B432" s="68"/>
      <c r="C432" s="31" t="s">
        <v>334</v>
      </c>
      <c r="D432" s="31" t="s">
        <v>339</v>
      </c>
      <c r="E432" s="32" t="s">
        <v>38</v>
      </c>
      <c r="F432" s="31" t="s">
        <v>39</v>
      </c>
      <c r="G432" s="33">
        <v>120</v>
      </c>
      <c r="H432" s="34">
        <v>60</v>
      </c>
      <c r="I432" s="35">
        <f t="shared" si="2"/>
        <v>50</v>
      </c>
      <c r="J432" s="35" t="s">
        <v>40</v>
      </c>
      <c r="K432" s="36"/>
      <c r="L432" s="37"/>
      <c r="M432" s="38" t="s">
        <v>11</v>
      </c>
    </row>
    <row r="433" spans="1:13" ht="15.75" thickBot="1" x14ac:dyDescent="0.3">
      <c r="C433"/>
    </row>
    <row r="434" spans="1:13" ht="21.75" customHeight="1" thickBot="1" x14ac:dyDescent="0.3">
      <c r="A434" s="44" t="s">
        <v>26</v>
      </c>
      <c r="B434" s="44" t="s">
        <v>25</v>
      </c>
      <c r="C434" s="44" t="s">
        <v>0</v>
      </c>
      <c r="D434" s="44" t="s">
        <v>1</v>
      </c>
      <c r="E434" s="44" t="s">
        <v>12</v>
      </c>
      <c r="F434" s="44" t="s">
        <v>4</v>
      </c>
      <c r="G434" s="46" t="s">
        <v>3</v>
      </c>
      <c r="H434" s="47"/>
      <c r="I434" s="48"/>
      <c r="J434" s="44" t="s">
        <v>2</v>
      </c>
      <c r="K434" s="49" t="s">
        <v>5</v>
      </c>
      <c r="L434" s="50"/>
      <c r="M434" s="51"/>
    </row>
    <row r="435" spans="1:13" ht="21.75" customHeight="1" thickBot="1" x14ac:dyDescent="0.3">
      <c r="A435" s="45"/>
      <c r="B435" s="45"/>
      <c r="C435" s="45"/>
      <c r="D435" s="45"/>
      <c r="E435" s="45"/>
      <c r="F435" s="45"/>
      <c r="G435" s="7" t="s">
        <v>6</v>
      </c>
      <c r="H435" s="9" t="s">
        <v>7</v>
      </c>
      <c r="I435" s="8" t="s">
        <v>8</v>
      </c>
      <c r="J435" s="45"/>
      <c r="K435" s="10" t="s">
        <v>9</v>
      </c>
      <c r="L435" s="12" t="s">
        <v>10</v>
      </c>
      <c r="M435" s="11" t="s">
        <v>11</v>
      </c>
    </row>
    <row r="436" spans="1:13" s="1" customFormat="1" ht="82.5" x14ac:dyDescent="0.3">
      <c r="A436" s="52" t="s">
        <v>331</v>
      </c>
      <c r="B436" s="67" t="s">
        <v>318</v>
      </c>
      <c r="C436" s="24" t="s">
        <v>335</v>
      </c>
      <c r="D436" s="24" t="s">
        <v>340</v>
      </c>
      <c r="E436" s="17" t="s">
        <v>38</v>
      </c>
      <c r="F436" s="24" t="s">
        <v>39</v>
      </c>
      <c r="G436" s="25">
        <v>600</v>
      </c>
      <c r="H436" s="26">
        <v>300</v>
      </c>
      <c r="I436" s="20">
        <f t="shared" si="2"/>
        <v>50</v>
      </c>
      <c r="J436" s="20" t="s">
        <v>40</v>
      </c>
      <c r="K436" s="27"/>
      <c r="L436" s="28"/>
      <c r="M436" s="23" t="s">
        <v>11</v>
      </c>
    </row>
    <row r="437" spans="1:13" s="1" customFormat="1" ht="99" x14ac:dyDescent="0.3">
      <c r="A437" s="54"/>
      <c r="B437" s="56"/>
      <c r="C437" s="24" t="s">
        <v>336</v>
      </c>
      <c r="D437" s="24" t="s">
        <v>341</v>
      </c>
      <c r="E437" s="17" t="s">
        <v>38</v>
      </c>
      <c r="F437" s="24" t="s">
        <v>39</v>
      </c>
      <c r="G437" s="25">
        <v>12</v>
      </c>
      <c r="H437" s="26">
        <v>6</v>
      </c>
      <c r="I437" s="20">
        <f t="shared" si="2"/>
        <v>50</v>
      </c>
      <c r="J437" s="20" t="s">
        <v>40</v>
      </c>
      <c r="K437" s="27"/>
      <c r="L437" s="28"/>
      <c r="M437" s="23" t="s">
        <v>11</v>
      </c>
    </row>
    <row r="438" spans="1:13" s="1" customFormat="1" ht="82.5" x14ac:dyDescent="0.3">
      <c r="A438" s="52" t="s">
        <v>342</v>
      </c>
      <c r="B438" s="56"/>
      <c r="C438" s="24" t="s">
        <v>343</v>
      </c>
      <c r="D438" s="24" t="s">
        <v>348</v>
      </c>
      <c r="E438" s="17" t="s">
        <v>38</v>
      </c>
      <c r="F438" s="24" t="s">
        <v>39</v>
      </c>
      <c r="G438" s="25">
        <v>12</v>
      </c>
      <c r="H438" s="26">
        <v>6</v>
      </c>
      <c r="I438" s="20">
        <f t="shared" si="2"/>
        <v>50</v>
      </c>
      <c r="J438" s="20" t="s">
        <v>40</v>
      </c>
      <c r="K438" s="27"/>
      <c r="L438" s="28"/>
      <c r="M438" s="23" t="s">
        <v>11</v>
      </c>
    </row>
    <row r="439" spans="1:13" s="1" customFormat="1" ht="66" x14ac:dyDescent="0.3">
      <c r="A439" s="53"/>
      <c r="B439" s="56"/>
      <c r="C439" s="24" t="s">
        <v>344</v>
      </c>
      <c r="D439" s="24" t="s">
        <v>349</v>
      </c>
      <c r="E439" s="17" t="s">
        <v>38</v>
      </c>
      <c r="F439" s="24" t="s">
        <v>39</v>
      </c>
      <c r="G439" s="25">
        <v>600</v>
      </c>
      <c r="H439" s="26">
        <v>300</v>
      </c>
      <c r="I439" s="20">
        <f t="shared" si="2"/>
        <v>50</v>
      </c>
      <c r="J439" s="20" t="s">
        <v>40</v>
      </c>
      <c r="K439" s="27"/>
      <c r="L439" s="28"/>
      <c r="M439" s="23" t="s">
        <v>11</v>
      </c>
    </row>
    <row r="440" spans="1:13" s="1" customFormat="1" ht="82.5" x14ac:dyDescent="0.3">
      <c r="A440" s="53"/>
      <c r="B440" s="56"/>
      <c r="C440" s="24" t="s">
        <v>345</v>
      </c>
      <c r="D440" s="24" t="s">
        <v>350</v>
      </c>
      <c r="E440" s="17" t="s">
        <v>38</v>
      </c>
      <c r="F440" s="24" t="s">
        <v>39</v>
      </c>
      <c r="G440" s="25">
        <v>6</v>
      </c>
      <c r="H440" s="26">
        <v>3</v>
      </c>
      <c r="I440" s="20">
        <f t="shared" si="2"/>
        <v>50</v>
      </c>
      <c r="J440" s="20" t="s">
        <v>40</v>
      </c>
      <c r="K440" s="27"/>
      <c r="L440" s="28"/>
      <c r="M440" s="23" t="s">
        <v>11</v>
      </c>
    </row>
    <row r="441" spans="1:13" s="1" customFormat="1" ht="115.5" x14ac:dyDescent="0.3">
      <c r="A441" s="53"/>
      <c r="B441" s="56"/>
      <c r="C441" s="24" t="s">
        <v>346</v>
      </c>
      <c r="D441" s="24" t="s">
        <v>351</v>
      </c>
      <c r="E441" s="17" t="s">
        <v>38</v>
      </c>
      <c r="F441" s="24" t="s">
        <v>39</v>
      </c>
      <c r="G441" s="25">
        <v>24</v>
      </c>
      <c r="H441" s="26">
        <v>12</v>
      </c>
      <c r="I441" s="20">
        <f t="shared" si="2"/>
        <v>50</v>
      </c>
      <c r="J441" s="20" t="s">
        <v>40</v>
      </c>
      <c r="K441" s="27"/>
      <c r="L441" s="28"/>
      <c r="M441" s="23" t="s">
        <v>11</v>
      </c>
    </row>
    <row r="442" spans="1:13" s="1" customFormat="1" ht="149.25" thickBot="1" x14ac:dyDescent="0.35">
      <c r="A442" s="69"/>
      <c r="B442" s="68"/>
      <c r="C442" s="31" t="s">
        <v>347</v>
      </c>
      <c r="D442" s="31" t="s">
        <v>352</v>
      </c>
      <c r="E442" s="32" t="s">
        <v>38</v>
      </c>
      <c r="F442" s="31" t="s">
        <v>39</v>
      </c>
      <c r="G442" s="33">
        <v>12</v>
      </c>
      <c r="H442" s="34">
        <v>6</v>
      </c>
      <c r="I442" s="35">
        <f t="shared" si="2"/>
        <v>50</v>
      </c>
      <c r="J442" s="35" t="s">
        <v>40</v>
      </c>
      <c r="K442" s="36"/>
      <c r="L442" s="37"/>
      <c r="M442" s="38" t="s">
        <v>11</v>
      </c>
    </row>
    <row r="443" spans="1:13" x14ac:dyDescent="0.25">
      <c r="C443"/>
    </row>
    <row r="444" spans="1:13" x14ac:dyDescent="0.25">
      <c r="C444"/>
    </row>
    <row r="445" spans="1:13" x14ac:dyDescent="0.25">
      <c r="C445"/>
    </row>
    <row r="446" spans="1:13" x14ac:dyDescent="0.25">
      <c r="C446"/>
    </row>
    <row r="447" spans="1:13" x14ac:dyDescent="0.25">
      <c r="C447"/>
    </row>
    <row r="448" spans="1:13" x14ac:dyDescent="0.25">
      <c r="C448"/>
    </row>
    <row r="449" spans="1:13" x14ac:dyDescent="0.25">
      <c r="C449"/>
    </row>
    <row r="450" spans="1:13" x14ac:dyDescent="0.25">
      <c r="C450"/>
    </row>
    <row r="451" spans="1:13" x14ac:dyDescent="0.25">
      <c r="C451"/>
    </row>
    <row r="452" spans="1:13" s="14" customFormat="1" ht="15.75" x14ac:dyDescent="0.25">
      <c r="A452" s="62" t="s">
        <v>30</v>
      </c>
      <c r="B452" s="62"/>
      <c r="C452" s="63" t="s">
        <v>29</v>
      </c>
      <c r="D452" s="63"/>
      <c r="E452" s="63"/>
      <c r="F452" s="63"/>
      <c r="G452" s="63"/>
      <c r="H452" s="63"/>
      <c r="I452" s="63"/>
      <c r="J452" s="13"/>
      <c r="K452" s="64" t="s">
        <v>27</v>
      </c>
      <c r="L452" s="64"/>
      <c r="M452" s="64"/>
    </row>
    <row r="453" spans="1:13" s="14" customFormat="1" ht="8.25" customHeight="1" x14ac:dyDescent="0.25">
      <c r="A453" s="15"/>
      <c r="C453" s="13"/>
    </row>
    <row r="454" spans="1:13" s="14" customFormat="1" ht="15.75" x14ac:dyDescent="0.25">
      <c r="A454" s="62" t="s">
        <v>31</v>
      </c>
      <c r="B454" s="62"/>
      <c r="C454" s="63" t="s">
        <v>372</v>
      </c>
      <c r="D454" s="63"/>
      <c r="E454" s="63"/>
      <c r="F454" s="63"/>
      <c r="G454" s="63"/>
      <c r="H454" s="63"/>
      <c r="I454" s="63"/>
      <c r="J454" s="16"/>
      <c r="K454" s="15"/>
      <c r="L454" s="15"/>
      <c r="M454" s="15"/>
    </row>
    <row r="455" spans="1:13" ht="6" customHeight="1" x14ac:dyDescent="0.25"/>
    <row r="456" spans="1:13" ht="18" x14ac:dyDescent="0.25">
      <c r="A456" s="58" t="s">
        <v>28</v>
      </c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</row>
    <row r="457" spans="1:13" ht="6.75" customHeight="1" x14ac:dyDescent="0.25"/>
    <row r="458" spans="1:13" ht="16.5" x14ac:dyDescent="0.3">
      <c r="A458" s="59" t="s">
        <v>369</v>
      </c>
      <c r="B458" s="59"/>
      <c r="C458" s="39">
        <v>833529.59999999986</v>
      </c>
      <c r="D458" s="65" t="s">
        <v>370</v>
      </c>
      <c r="E458" s="65"/>
      <c r="F458" s="65"/>
      <c r="G458" s="66">
        <v>232587</v>
      </c>
      <c r="H458" s="66"/>
      <c r="I458" s="60" t="s">
        <v>13</v>
      </c>
      <c r="J458" s="60"/>
      <c r="K458" s="61" t="s">
        <v>373</v>
      </c>
      <c r="L458" s="61"/>
      <c r="M458" s="61"/>
    </row>
    <row r="459" spans="1:13" ht="6" customHeight="1" x14ac:dyDescent="0.3">
      <c r="A459" s="3"/>
      <c r="B459" s="3"/>
      <c r="C459" s="5"/>
      <c r="D459" s="5"/>
      <c r="E459" s="5"/>
      <c r="H459" s="4"/>
      <c r="I459" s="4"/>
      <c r="J459" s="4"/>
      <c r="K459" s="2"/>
      <c r="L459" s="2"/>
      <c r="M459" s="2"/>
    </row>
    <row r="460" spans="1:13" ht="15.75" thickBot="1" x14ac:dyDescent="0.3">
      <c r="A460" s="6" t="s">
        <v>14</v>
      </c>
      <c r="B460" s="6" t="s">
        <v>15</v>
      </c>
      <c r="C460" s="6" t="s">
        <v>16</v>
      </c>
      <c r="D460" s="6" t="s">
        <v>17</v>
      </c>
      <c r="E460" s="6" t="s">
        <v>18</v>
      </c>
      <c r="F460" s="6" t="s">
        <v>19</v>
      </c>
      <c r="G460" s="6" t="s">
        <v>20</v>
      </c>
      <c r="H460" s="6" t="s">
        <v>21</v>
      </c>
      <c r="I460" s="6" t="s">
        <v>22</v>
      </c>
      <c r="J460" s="6" t="s">
        <v>23</v>
      </c>
      <c r="K460" s="43" t="s">
        <v>24</v>
      </c>
      <c r="L460" s="43"/>
      <c r="M460" s="43"/>
    </row>
    <row r="461" spans="1:13" ht="21.75" customHeight="1" thickBot="1" x14ac:dyDescent="0.3">
      <c r="A461" s="44" t="s">
        <v>26</v>
      </c>
      <c r="B461" s="44" t="s">
        <v>25</v>
      </c>
      <c r="C461" s="44" t="s">
        <v>0</v>
      </c>
      <c r="D461" s="44" t="s">
        <v>1</v>
      </c>
      <c r="E461" s="44" t="s">
        <v>12</v>
      </c>
      <c r="F461" s="44" t="s">
        <v>4</v>
      </c>
      <c r="G461" s="46" t="s">
        <v>3</v>
      </c>
      <c r="H461" s="47"/>
      <c r="I461" s="48"/>
      <c r="J461" s="44" t="s">
        <v>2</v>
      </c>
      <c r="K461" s="49" t="s">
        <v>5</v>
      </c>
      <c r="L461" s="50"/>
      <c r="M461" s="51"/>
    </row>
    <row r="462" spans="1:13" ht="21.75" customHeight="1" thickBot="1" x14ac:dyDescent="0.3">
      <c r="A462" s="45"/>
      <c r="B462" s="45"/>
      <c r="C462" s="45"/>
      <c r="D462" s="45"/>
      <c r="E462" s="45"/>
      <c r="F462" s="45"/>
      <c r="G462" s="7" t="s">
        <v>6</v>
      </c>
      <c r="H462" s="9" t="s">
        <v>7</v>
      </c>
      <c r="I462" s="8" t="s">
        <v>8</v>
      </c>
      <c r="J462" s="45"/>
      <c r="K462" s="10" t="s">
        <v>9</v>
      </c>
      <c r="L462" s="12" t="s">
        <v>10</v>
      </c>
      <c r="M462" s="11" t="s">
        <v>11</v>
      </c>
    </row>
    <row r="463" spans="1:13" s="1" customFormat="1" ht="82.5" x14ac:dyDescent="0.3">
      <c r="A463" s="52" t="s">
        <v>353</v>
      </c>
      <c r="B463" s="55" t="s">
        <v>354</v>
      </c>
      <c r="C463" s="24" t="s">
        <v>355</v>
      </c>
      <c r="D463" s="24" t="s">
        <v>358</v>
      </c>
      <c r="E463" s="17" t="s">
        <v>38</v>
      </c>
      <c r="F463" s="24" t="s">
        <v>39</v>
      </c>
      <c r="G463" s="25">
        <v>600</v>
      </c>
      <c r="H463" s="26">
        <v>300</v>
      </c>
      <c r="I463" s="20">
        <f t="shared" si="2"/>
        <v>50</v>
      </c>
      <c r="J463" s="20" t="s">
        <v>40</v>
      </c>
      <c r="K463" s="27"/>
      <c r="L463" s="28"/>
      <c r="M463" s="23" t="s">
        <v>11</v>
      </c>
    </row>
    <row r="464" spans="1:13" s="1" customFormat="1" ht="66" x14ac:dyDescent="0.3">
      <c r="A464" s="53"/>
      <c r="B464" s="56"/>
      <c r="C464" s="24" t="s">
        <v>356</v>
      </c>
      <c r="D464" s="24" t="s">
        <v>359</v>
      </c>
      <c r="E464" s="17" t="s">
        <v>38</v>
      </c>
      <c r="F464" s="24" t="s">
        <v>39</v>
      </c>
      <c r="G464" s="25">
        <v>12</v>
      </c>
      <c r="H464" s="26">
        <v>6</v>
      </c>
      <c r="I464" s="20">
        <f t="shared" si="2"/>
        <v>50</v>
      </c>
      <c r="J464" s="20" t="s">
        <v>40</v>
      </c>
      <c r="K464" s="27"/>
      <c r="L464" s="28"/>
      <c r="M464" s="23" t="s">
        <v>11</v>
      </c>
    </row>
    <row r="465" spans="1:13" s="1" customFormat="1" ht="66.75" thickBot="1" x14ac:dyDescent="0.35">
      <c r="A465" s="69"/>
      <c r="B465" s="68"/>
      <c r="C465" s="31" t="s">
        <v>357</v>
      </c>
      <c r="D465" s="31" t="s">
        <v>360</v>
      </c>
      <c r="E465" s="32" t="s">
        <v>38</v>
      </c>
      <c r="F465" s="31" t="s">
        <v>39</v>
      </c>
      <c r="G465" s="33">
        <v>12</v>
      </c>
      <c r="H465" s="34">
        <v>6</v>
      </c>
      <c r="I465" s="35">
        <f t="shared" si="2"/>
        <v>50</v>
      </c>
      <c r="J465" s="35" t="s">
        <v>40</v>
      </c>
      <c r="K465" s="36"/>
      <c r="L465" s="37"/>
      <c r="M465" s="38" t="s">
        <v>11</v>
      </c>
    </row>
    <row r="466" spans="1:13" x14ac:dyDescent="0.25">
      <c r="C466"/>
    </row>
    <row r="467" spans="1:13" x14ac:dyDescent="0.25">
      <c r="C467"/>
    </row>
    <row r="468" spans="1:13" x14ac:dyDescent="0.25">
      <c r="C468"/>
    </row>
    <row r="469" spans="1:13" x14ac:dyDescent="0.25">
      <c r="C469"/>
    </row>
    <row r="470" spans="1:13" x14ac:dyDescent="0.25">
      <c r="C470"/>
    </row>
    <row r="471" spans="1:13" x14ac:dyDescent="0.25">
      <c r="C471"/>
    </row>
    <row r="472" spans="1:13" x14ac:dyDescent="0.25">
      <c r="C472"/>
    </row>
    <row r="473" spans="1:13" x14ac:dyDescent="0.25">
      <c r="C473"/>
    </row>
    <row r="474" spans="1:13" x14ac:dyDescent="0.25">
      <c r="C474"/>
    </row>
    <row r="475" spans="1:13" x14ac:dyDescent="0.25">
      <c r="C475"/>
    </row>
    <row r="476" spans="1:13" x14ac:dyDescent="0.25">
      <c r="C476"/>
    </row>
    <row r="477" spans="1:13" x14ac:dyDescent="0.25">
      <c r="C477"/>
    </row>
    <row r="478" spans="1:13" x14ac:dyDescent="0.25">
      <c r="C478"/>
    </row>
    <row r="479" spans="1:13" x14ac:dyDescent="0.25">
      <c r="C479"/>
    </row>
    <row r="480" spans="1:1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1:13" x14ac:dyDescent="0.25">
      <c r="C497"/>
    </row>
    <row r="498" spans="1:13" x14ac:dyDescent="0.25">
      <c r="C498"/>
    </row>
    <row r="499" spans="1:13" s="14" customFormat="1" ht="15.75" x14ac:dyDescent="0.25">
      <c r="A499" s="62" t="s">
        <v>30</v>
      </c>
      <c r="B499" s="62"/>
      <c r="C499" s="63" t="s">
        <v>29</v>
      </c>
      <c r="D499" s="63"/>
      <c r="E499" s="63"/>
      <c r="F499" s="63"/>
      <c r="G499" s="63"/>
      <c r="H499" s="63"/>
      <c r="I499" s="63"/>
      <c r="J499" s="13"/>
      <c r="K499" s="64" t="s">
        <v>27</v>
      </c>
      <c r="L499" s="64"/>
      <c r="M499" s="64"/>
    </row>
    <row r="500" spans="1:13" s="14" customFormat="1" ht="8.25" customHeight="1" x14ac:dyDescent="0.25">
      <c r="A500" s="15"/>
      <c r="C500" s="13"/>
    </row>
    <row r="501" spans="1:13" s="14" customFormat="1" ht="15.75" x14ac:dyDescent="0.25">
      <c r="A501" s="62" t="s">
        <v>31</v>
      </c>
      <c r="B501" s="62"/>
      <c r="C501" s="63" t="s">
        <v>372</v>
      </c>
      <c r="D501" s="63"/>
      <c r="E501" s="63"/>
      <c r="F501" s="63"/>
      <c r="G501" s="63"/>
      <c r="H501" s="63"/>
      <c r="I501" s="63"/>
      <c r="J501" s="16"/>
      <c r="K501" s="15"/>
      <c r="L501" s="15"/>
      <c r="M501" s="15"/>
    </row>
    <row r="502" spans="1:13" ht="6" customHeight="1" x14ac:dyDescent="0.25"/>
    <row r="503" spans="1:13" ht="18" x14ac:dyDescent="0.25">
      <c r="A503" s="58" t="s">
        <v>28</v>
      </c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</row>
    <row r="504" spans="1:13" ht="6.75" customHeight="1" x14ac:dyDescent="0.25"/>
    <row r="505" spans="1:13" ht="16.5" x14ac:dyDescent="0.3">
      <c r="A505" s="59" t="s">
        <v>369</v>
      </c>
      <c r="B505" s="59"/>
      <c r="C505" s="39">
        <v>2042603.3599999999</v>
      </c>
      <c r="D505" s="65" t="s">
        <v>370</v>
      </c>
      <c r="E505" s="65"/>
      <c r="F505" s="65"/>
      <c r="G505" s="66">
        <v>807272.85</v>
      </c>
      <c r="H505" s="66"/>
      <c r="I505" s="60" t="s">
        <v>13</v>
      </c>
      <c r="J505" s="60"/>
      <c r="K505" s="61" t="s">
        <v>373</v>
      </c>
      <c r="L505" s="61"/>
      <c r="M505" s="61"/>
    </row>
    <row r="506" spans="1:13" ht="6" customHeight="1" x14ac:dyDescent="0.3">
      <c r="A506" s="3"/>
      <c r="B506" s="3"/>
      <c r="C506" s="5"/>
      <c r="D506" s="5"/>
      <c r="E506" s="5"/>
      <c r="G506" t="s">
        <v>371</v>
      </c>
      <c r="H506" s="4"/>
      <c r="I506" s="4"/>
      <c r="J506" s="4"/>
      <c r="K506" s="2"/>
      <c r="L506" s="2"/>
      <c r="M506" s="2"/>
    </row>
    <row r="507" spans="1:13" ht="15.75" thickBot="1" x14ac:dyDescent="0.3">
      <c r="A507" s="6" t="s">
        <v>14</v>
      </c>
      <c r="B507" s="6" t="s">
        <v>15</v>
      </c>
      <c r="C507" s="6" t="s">
        <v>16</v>
      </c>
      <c r="D507" s="6" t="s">
        <v>17</v>
      </c>
      <c r="E507" s="6" t="s">
        <v>18</v>
      </c>
      <c r="F507" s="6" t="s">
        <v>19</v>
      </c>
      <c r="G507" s="6" t="s">
        <v>20</v>
      </c>
      <c r="H507" s="6" t="s">
        <v>21</v>
      </c>
      <c r="I507" s="6" t="s">
        <v>22</v>
      </c>
      <c r="J507" s="6" t="s">
        <v>23</v>
      </c>
      <c r="K507" s="43" t="s">
        <v>24</v>
      </c>
      <c r="L507" s="43"/>
      <c r="M507" s="43"/>
    </row>
    <row r="508" spans="1:13" ht="21.75" customHeight="1" thickBot="1" x14ac:dyDescent="0.3">
      <c r="A508" s="44" t="s">
        <v>26</v>
      </c>
      <c r="B508" s="44" t="s">
        <v>25</v>
      </c>
      <c r="C508" s="44" t="s">
        <v>0</v>
      </c>
      <c r="D508" s="44" t="s">
        <v>1</v>
      </c>
      <c r="E508" s="44" t="s">
        <v>12</v>
      </c>
      <c r="F508" s="44" t="s">
        <v>4</v>
      </c>
      <c r="G508" s="46" t="s">
        <v>3</v>
      </c>
      <c r="H508" s="47"/>
      <c r="I508" s="48"/>
      <c r="J508" s="44" t="s">
        <v>2</v>
      </c>
      <c r="K508" s="49" t="s">
        <v>5</v>
      </c>
      <c r="L508" s="50"/>
      <c r="M508" s="51"/>
    </row>
    <row r="509" spans="1:13" ht="21.75" customHeight="1" thickBot="1" x14ac:dyDescent="0.3">
      <c r="A509" s="45"/>
      <c r="B509" s="45"/>
      <c r="C509" s="45"/>
      <c r="D509" s="45"/>
      <c r="E509" s="45"/>
      <c r="F509" s="45"/>
      <c r="G509" s="7" t="s">
        <v>6</v>
      </c>
      <c r="H509" s="9" t="s">
        <v>7</v>
      </c>
      <c r="I509" s="8" t="s">
        <v>8</v>
      </c>
      <c r="J509" s="45"/>
      <c r="K509" s="10" t="s">
        <v>9</v>
      </c>
      <c r="L509" s="12" t="s">
        <v>10</v>
      </c>
      <c r="M509" s="11" t="s">
        <v>11</v>
      </c>
    </row>
    <row r="510" spans="1:13" s="1" customFormat="1" ht="66" x14ac:dyDescent="0.3">
      <c r="A510" s="52" t="s">
        <v>361</v>
      </c>
      <c r="B510" s="55" t="s">
        <v>362</v>
      </c>
      <c r="C510" s="24" t="s">
        <v>363</v>
      </c>
      <c r="D510" s="24" t="s">
        <v>366</v>
      </c>
      <c r="E510" s="17" t="s">
        <v>38</v>
      </c>
      <c r="F510" s="24" t="s">
        <v>39</v>
      </c>
      <c r="G510" s="25">
        <v>12</v>
      </c>
      <c r="H510" s="26">
        <v>6</v>
      </c>
      <c r="I510" s="20">
        <f t="shared" si="2"/>
        <v>50</v>
      </c>
      <c r="J510" s="20" t="s">
        <v>40</v>
      </c>
      <c r="K510" s="27"/>
      <c r="L510" s="28"/>
      <c r="M510" s="23" t="s">
        <v>11</v>
      </c>
    </row>
    <row r="511" spans="1:13" s="1" customFormat="1" ht="66" x14ac:dyDescent="0.3">
      <c r="A511" s="53"/>
      <c r="B511" s="56"/>
      <c r="C511" s="24" t="s">
        <v>364</v>
      </c>
      <c r="D511" s="24" t="s">
        <v>367</v>
      </c>
      <c r="E511" s="17" t="s">
        <v>38</v>
      </c>
      <c r="F511" s="24" t="s">
        <v>39</v>
      </c>
      <c r="G511" s="25">
        <v>12</v>
      </c>
      <c r="H511" s="26">
        <v>6</v>
      </c>
      <c r="I511" s="20">
        <f t="shared" si="2"/>
        <v>50</v>
      </c>
      <c r="J511" s="20" t="s">
        <v>40</v>
      </c>
      <c r="K511" s="27"/>
      <c r="L511" s="28"/>
      <c r="M511" s="23" t="s">
        <v>11</v>
      </c>
    </row>
    <row r="512" spans="1:13" s="1" customFormat="1" ht="99" x14ac:dyDescent="0.3">
      <c r="A512" s="54"/>
      <c r="B512" s="57"/>
      <c r="C512" s="24" t="s">
        <v>365</v>
      </c>
      <c r="D512" s="24" t="s">
        <v>368</v>
      </c>
      <c r="E512" s="17" t="s">
        <v>38</v>
      </c>
      <c r="F512" s="24" t="s">
        <v>39</v>
      </c>
      <c r="G512" s="25">
        <v>12</v>
      </c>
      <c r="H512" s="26">
        <v>6</v>
      </c>
      <c r="I512" s="20">
        <f t="shared" si="2"/>
        <v>50</v>
      </c>
      <c r="J512" s="20" t="s">
        <v>40</v>
      </c>
      <c r="K512" s="27"/>
      <c r="L512" s="28"/>
      <c r="M512" s="23" t="s">
        <v>11</v>
      </c>
    </row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spans="3:8" hidden="1" x14ac:dyDescent="0.25"/>
    <row r="530" spans="3:8" hidden="1" x14ac:dyDescent="0.25"/>
    <row r="531" spans="3:8" hidden="1" x14ac:dyDescent="0.25"/>
    <row r="532" spans="3:8" hidden="1" x14ac:dyDescent="0.25"/>
    <row r="533" spans="3:8" hidden="1" x14ac:dyDescent="0.25"/>
    <row r="534" spans="3:8" hidden="1" x14ac:dyDescent="0.25"/>
    <row r="535" spans="3:8" hidden="1" x14ac:dyDescent="0.25"/>
    <row r="536" spans="3:8" hidden="1" x14ac:dyDescent="0.25"/>
    <row r="537" spans="3:8" hidden="1" x14ac:dyDescent="0.25"/>
    <row r="538" spans="3:8" hidden="1" x14ac:dyDescent="0.25"/>
    <row r="543" spans="3:8" x14ac:dyDescent="0.25">
      <c r="C543" s="40">
        <f>C7+C62+C119+C175+C323+C357+C398+C419+C458+C505</f>
        <v>294774779.89000005</v>
      </c>
      <c r="G543" s="42">
        <f>G7+G62+G119+G175+G323+G357+G398+G419+G458+G505</f>
        <v>138991464.38</v>
      </c>
      <c r="H543" s="42"/>
    </row>
    <row r="544" spans="3:8" ht="15.75" x14ac:dyDescent="0.25">
      <c r="E544" s="41"/>
    </row>
  </sheetData>
  <mergeCells count="370">
    <mergeCell ref="A216:A217"/>
    <mergeCell ref="A180:A183"/>
    <mergeCell ref="A184:A187"/>
    <mergeCell ref="A124:A126"/>
    <mergeCell ref="A127:A131"/>
    <mergeCell ref="A463:A465"/>
    <mergeCell ref="B463:B465"/>
    <mergeCell ref="A362:A365"/>
    <mergeCell ref="B362:B365"/>
    <mergeCell ref="A403:A407"/>
    <mergeCell ref="A408:A411"/>
    <mergeCell ref="B403:B411"/>
    <mergeCell ref="A263:A266"/>
    <mergeCell ref="A246:A249"/>
    <mergeCell ref="A250:A254"/>
    <mergeCell ref="B124:B132"/>
    <mergeCell ref="A133:A134"/>
    <mergeCell ref="B133:B134"/>
    <mergeCell ref="A171:B171"/>
    <mergeCell ref="B180:B187"/>
    <mergeCell ref="A267:A268"/>
    <mergeCell ref="B261:B268"/>
    <mergeCell ref="A270:A271"/>
    <mergeCell ref="B270:B271"/>
    <mergeCell ref="A5:M5"/>
    <mergeCell ref="K1:M1"/>
    <mergeCell ref="A3:B3"/>
    <mergeCell ref="A1:B1"/>
    <mergeCell ref="C1:I1"/>
    <mergeCell ref="C3:I3"/>
    <mergeCell ref="A82:A86"/>
    <mergeCell ref="A30:A31"/>
    <mergeCell ref="A67:A72"/>
    <mergeCell ref="A73:A75"/>
    <mergeCell ref="A12:A13"/>
    <mergeCell ref="A14:A15"/>
    <mergeCell ref="A56:B56"/>
    <mergeCell ref="A62:B62"/>
    <mergeCell ref="B12:B20"/>
    <mergeCell ref="A27:A29"/>
    <mergeCell ref="A25:A26"/>
    <mergeCell ref="A16:A19"/>
    <mergeCell ref="B82:B86"/>
    <mergeCell ref="G7:H7"/>
    <mergeCell ref="D7:F7"/>
    <mergeCell ref="D62:F62"/>
    <mergeCell ref="G62:H62"/>
    <mergeCell ref="A58:B58"/>
    <mergeCell ref="I7:J7"/>
    <mergeCell ref="A7:B7"/>
    <mergeCell ref="K7:M7"/>
    <mergeCell ref="E10:E11"/>
    <mergeCell ref="G10:I10"/>
    <mergeCell ref="J10:J11"/>
    <mergeCell ref="K10:M10"/>
    <mergeCell ref="D10:D11"/>
    <mergeCell ref="C10:C11"/>
    <mergeCell ref="B10:B11"/>
    <mergeCell ref="A10:A11"/>
    <mergeCell ref="C58:I58"/>
    <mergeCell ref="A60:M60"/>
    <mergeCell ref="J25:J26"/>
    <mergeCell ref="K25:M25"/>
    <mergeCell ref="B27:B32"/>
    <mergeCell ref="A65:A66"/>
    <mergeCell ref="B65:B66"/>
    <mergeCell ref="B25:B26"/>
    <mergeCell ref="K9:M9"/>
    <mergeCell ref="F10:F11"/>
    <mergeCell ref="C25:C26"/>
    <mergeCell ref="D25:D26"/>
    <mergeCell ref="K119:M119"/>
    <mergeCell ref="A113:B113"/>
    <mergeCell ref="C113:I113"/>
    <mergeCell ref="K113:M113"/>
    <mergeCell ref="A115:B115"/>
    <mergeCell ref="C115:I115"/>
    <mergeCell ref="D119:F119"/>
    <mergeCell ref="G119:H119"/>
    <mergeCell ref="E25:E26"/>
    <mergeCell ref="F25:F26"/>
    <mergeCell ref="G25:I25"/>
    <mergeCell ref="I62:J62"/>
    <mergeCell ref="K62:M62"/>
    <mergeCell ref="K64:M64"/>
    <mergeCell ref="B67:B75"/>
    <mergeCell ref="C65:C66"/>
    <mergeCell ref="D65:D66"/>
    <mergeCell ref="E65:E66"/>
    <mergeCell ref="F65:F66"/>
    <mergeCell ref="G65:I65"/>
    <mergeCell ref="J65:J66"/>
    <mergeCell ref="K65:M65"/>
    <mergeCell ref="C56:I56"/>
    <mergeCell ref="K56:M56"/>
    <mergeCell ref="A122:A123"/>
    <mergeCell ref="B122:B123"/>
    <mergeCell ref="C122:C123"/>
    <mergeCell ref="D122:D123"/>
    <mergeCell ref="E122:E123"/>
    <mergeCell ref="F122:F123"/>
    <mergeCell ref="G122:I122"/>
    <mergeCell ref="J122:J123"/>
    <mergeCell ref="K122:M122"/>
    <mergeCell ref="K80:M80"/>
    <mergeCell ref="A80:A81"/>
    <mergeCell ref="B80:B81"/>
    <mergeCell ref="C80:C81"/>
    <mergeCell ref="D80:D81"/>
    <mergeCell ref="E80:E81"/>
    <mergeCell ref="F80:F81"/>
    <mergeCell ref="G80:I80"/>
    <mergeCell ref="J80:J81"/>
    <mergeCell ref="A117:M117"/>
    <mergeCell ref="A119:B119"/>
    <mergeCell ref="I119:J119"/>
    <mergeCell ref="C171:I171"/>
    <mergeCell ref="A173:M173"/>
    <mergeCell ref="A175:B175"/>
    <mergeCell ref="I175:J175"/>
    <mergeCell ref="K175:M175"/>
    <mergeCell ref="J133:J134"/>
    <mergeCell ref="K133:M133"/>
    <mergeCell ref="B135:B140"/>
    <mergeCell ref="A169:B169"/>
    <mergeCell ref="C169:I169"/>
    <mergeCell ref="K169:M169"/>
    <mergeCell ref="C133:C134"/>
    <mergeCell ref="D133:D134"/>
    <mergeCell ref="E133:E134"/>
    <mergeCell ref="F133:F134"/>
    <mergeCell ref="G133:I133"/>
    <mergeCell ref="D175:F175"/>
    <mergeCell ref="G175:H175"/>
    <mergeCell ref="A139:A140"/>
    <mergeCell ref="A135:A138"/>
    <mergeCell ref="K121:M121"/>
    <mergeCell ref="K177:M177"/>
    <mergeCell ref="A178:A179"/>
    <mergeCell ref="B178:B179"/>
    <mergeCell ref="C178:C179"/>
    <mergeCell ref="D178:D179"/>
    <mergeCell ref="E178:E179"/>
    <mergeCell ref="F178:F179"/>
    <mergeCell ref="G178:I178"/>
    <mergeCell ref="J178:J179"/>
    <mergeCell ref="K178:M178"/>
    <mergeCell ref="J190:J191"/>
    <mergeCell ref="K190:M190"/>
    <mergeCell ref="A206:A207"/>
    <mergeCell ref="B192:B199"/>
    <mergeCell ref="A204:A205"/>
    <mergeCell ref="B204:B205"/>
    <mergeCell ref="C204:C205"/>
    <mergeCell ref="D204:D205"/>
    <mergeCell ref="E204:E205"/>
    <mergeCell ref="F204:F205"/>
    <mergeCell ref="G204:I204"/>
    <mergeCell ref="J204:J205"/>
    <mergeCell ref="K204:M204"/>
    <mergeCell ref="B206:B212"/>
    <mergeCell ref="C190:C191"/>
    <mergeCell ref="D190:D191"/>
    <mergeCell ref="E190:E191"/>
    <mergeCell ref="F190:F191"/>
    <mergeCell ref="G190:I190"/>
    <mergeCell ref="A192:A195"/>
    <mergeCell ref="A196:A198"/>
    <mergeCell ref="A209:A212"/>
    <mergeCell ref="A190:A191"/>
    <mergeCell ref="B190:B191"/>
    <mergeCell ref="G216:I216"/>
    <mergeCell ref="J216:J217"/>
    <mergeCell ref="K216:M216"/>
    <mergeCell ref="A230:A233"/>
    <mergeCell ref="B218:B226"/>
    <mergeCell ref="A228:A229"/>
    <mergeCell ref="B228:B229"/>
    <mergeCell ref="C228:C229"/>
    <mergeCell ref="D228:D229"/>
    <mergeCell ref="E228:E229"/>
    <mergeCell ref="F228:F229"/>
    <mergeCell ref="G228:I228"/>
    <mergeCell ref="J228:J229"/>
    <mergeCell ref="K228:M228"/>
    <mergeCell ref="B230:B239"/>
    <mergeCell ref="B216:B217"/>
    <mergeCell ref="C216:C217"/>
    <mergeCell ref="D216:D217"/>
    <mergeCell ref="E216:E217"/>
    <mergeCell ref="F216:F217"/>
    <mergeCell ref="A234:A239"/>
    <mergeCell ref="A218:A219"/>
    <mergeCell ref="A220:A222"/>
    <mergeCell ref="A223:A224"/>
    <mergeCell ref="F244:F245"/>
    <mergeCell ref="G244:I244"/>
    <mergeCell ref="J244:J245"/>
    <mergeCell ref="K244:M244"/>
    <mergeCell ref="A261:A262"/>
    <mergeCell ref="B246:B255"/>
    <mergeCell ref="A259:A260"/>
    <mergeCell ref="B259:B260"/>
    <mergeCell ref="C259:C260"/>
    <mergeCell ref="D259:D260"/>
    <mergeCell ref="E259:E260"/>
    <mergeCell ref="F259:F260"/>
    <mergeCell ref="G259:I259"/>
    <mergeCell ref="J259:J260"/>
    <mergeCell ref="K259:M259"/>
    <mergeCell ref="A244:A245"/>
    <mergeCell ref="B244:B245"/>
    <mergeCell ref="C244:C245"/>
    <mergeCell ref="D244:D245"/>
    <mergeCell ref="E244:E245"/>
    <mergeCell ref="J270:J271"/>
    <mergeCell ref="K270:M270"/>
    <mergeCell ref="B272:B273"/>
    <mergeCell ref="A326:A327"/>
    <mergeCell ref="B326:B327"/>
    <mergeCell ref="C326:C327"/>
    <mergeCell ref="D326:D327"/>
    <mergeCell ref="E326:E327"/>
    <mergeCell ref="F326:F327"/>
    <mergeCell ref="G326:I326"/>
    <mergeCell ref="J326:J327"/>
    <mergeCell ref="K326:M326"/>
    <mergeCell ref="C270:C271"/>
    <mergeCell ref="D270:D271"/>
    <mergeCell ref="E270:E271"/>
    <mergeCell ref="F270:F271"/>
    <mergeCell ref="G270:I270"/>
    <mergeCell ref="A272:A273"/>
    <mergeCell ref="D323:F323"/>
    <mergeCell ref="G323:H323"/>
    <mergeCell ref="F360:F361"/>
    <mergeCell ref="G360:I360"/>
    <mergeCell ref="J360:J361"/>
    <mergeCell ref="K360:M360"/>
    <mergeCell ref="A317:B317"/>
    <mergeCell ref="C317:I317"/>
    <mergeCell ref="K317:M317"/>
    <mergeCell ref="A319:B319"/>
    <mergeCell ref="C319:I319"/>
    <mergeCell ref="A321:M321"/>
    <mergeCell ref="A323:B323"/>
    <mergeCell ref="I323:J323"/>
    <mergeCell ref="K323:M323"/>
    <mergeCell ref="K325:M325"/>
    <mergeCell ref="A353:B353"/>
    <mergeCell ref="A360:A361"/>
    <mergeCell ref="B360:B361"/>
    <mergeCell ref="C360:C361"/>
    <mergeCell ref="D360:D361"/>
    <mergeCell ref="E360:E361"/>
    <mergeCell ref="A328:A335"/>
    <mergeCell ref="B328:B335"/>
    <mergeCell ref="D357:F357"/>
    <mergeCell ref="A351:B351"/>
    <mergeCell ref="C351:I351"/>
    <mergeCell ref="K351:M351"/>
    <mergeCell ref="A355:M355"/>
    <mergeCell ref="A357:B357"/>
    <mergeCell ref="I357:J357"/>
    <mergeCell ref="K357:M357"/>
    <mergeCell ref="K359:M359"/>
    <mergeCell ref="C353:I353"/>
    <mergeCell ref="G357:H357"/>
    <mergeCell ref="A396:M396"/>
    <mergeCell ref="A398:B398"/>
    <mergeCell ref="I398:J398"/>
    <mergeCell ref="K398:M398"/>
    <mergeCell ref="A392:B392"/>
    <mergeCell ref="C392:I392"/>
    <mergeCell ref="K392:M392"/>
    <mergeCell ref="A394:B394"/>
    <mergeCell ref="C394:I394"/>
    <mergeCell ref="D398:F398"/>
    <mergeCell ref="G398:H398"/>
    <mergeCell ref="K400:M400"/>
    <mergeCell ref="A401:A402"/>
    <mergeCell ref="B401:B402"/>
    <mergeCell ref="C401:C402"/>
    <mergeCell ref="D401:D402"/>
    <mergeCell ref="E401:E402"/>
    <mergeCell ref="F401:F402"/>
    <mergeCell ref="G401:I401"/>
    <mergeCell ref="J401:J402"/>
    <mergeCell ref="K401:M401"/>
    <mergeCell ref="A417:M417"/>
    <mergeCell ref="A419:B419"/>
    <mergeCell ref="I419:J419"/>
    <mergeCell ref="K419:M419"/>
    <mergeCell ref="A413:B413"/>
    <mergeCell ref="C413:I413"/>
    <mergeCell ref="K413:M413"/>
    <mergeCell ref="A415:B415"/>
    <mergeCell ref="C415:I415"/>
    <mergeCell ref="D419:F419"/>
    <mergeCell ref="G419:H419"/>
    <mergeCell ref="B424:B432"/>
    <mergeCell ref="A430:A432"/>
    <mergeCell ref="A436:A437"/>
    <mergeCell ref="A434:A435"/>
    <mergeCell ref="B434:B435"/>
    <mergeCell ref="K421:M421"/>
    <mergeCell ref="A422:A423"/>
    <mergeCell ref="B422:B423"/>
    <mergeCell ref="C422:C423"/>
    <mergeCell ref="D422:D423"/>
    <mergeCell ref="E422:E423"/>
    <mergeCell ref="F422:F423"/>
    <mergeCell ref="G422:I422"/>
    <mergeCell ref="J422:J423"/>
    <mergeCell ref="K422:M422"/>
    <mergeCell ref="A424:A429"/>
    <mergeCell ref="A454:B454"/>
    <mergeCell ref="C454:I454"/>
    <mergeCell ref="A456:M456"/>
    <mergeCell ref="A458:B458"/>
    <mergeCell ref="I458:J458"/>
    <mergeCell ref="K458:M458"/>
    <mergeCell ref="J434:J435"/>
    <mergeCell ref="K434:M434"/>
    <mergeCell ref="B436:B442"/>
    <mergeCell ref="A452:B452"/>
    <mergeCell ref="C452:I452"/>
    <mergeCell ref="K452:M452"/>
    <mergeCell ref="C434:C435"/>
    <mergeCell ref="D434:D435"/>
    <mergeCell ref="E434:E435"/>
    <mergeCell ref="F434:F435"/>
    <mergeCell ref="G434:I434"/>
    <mergeCell ref="D458:F458"/>
    <mergeCell ref="G458:H458"/>
    <mergeCell ref="A438:A442"/>
    <mergeCell ref="K460:M460"/>
    <mergeCell ref="A461:A462"/>
    <mergeCell ref="B461:B462"/>
    <mergeCell ref="C461:C462"/>
    <mergeCell ref="D461:D462"/>
    <mergeCell ref="E461:E462"/>
    <mergeCell ref="F461:F462"/>
    <mergeCell ref="G461:I461"/>
    <mergeCell ref="J461:J462"/>
    <mergeCell ref="K461:M461"/>
    <mergeCell ref="A503:M503"/>
    <mergeCell ref="A505:B505"/>
    <mergeCell ref="I505:J505"/>
    <mergeCell ref="K505:M505"/>
    <mergeCell ref="A499:B499"/>
    <mergeCell ref="C499:I499"/>
    <mergeCell ref="K499:M499"/>
    <mergeCell ref="A501:B501"/>
    <mergeCell ref="C501:I501"/>
    <mergeCell ref="D505:F505"/>
    <mergeCell ref="G505:H505"/>
    <mergeCell ref="G543:H543"/>
    <mergeCell ref="K507:M507"/>
    <mergeCell ref="A508:A509"/>
    <mergeCell ref="B508:B509"/>
    <mergeCell ref="C508:C509"/>
    <mergeCell ref="D508:D509"/>
    <mergeCell ref="E508:E509"/>
    <mergeCell ref="F508:F509"/>
    <mergeCell ref="G508:I508"/>
    <mergeCell ref="J508:J509"/>
    <mergeCell ref="K508:M508"/>
    <mergeCell ref="A510:A512"/>
    <mergeCell ref="B510:B512"/>
  </mergeCells>
  <pageMargins left="0.70866141732283472" right="0.70866141732283472" top="0.55118110236220474" bottom="0.94488188976377963" header="0.31496062992125984" footer="0.31496062992125984"/>
  <pageSetup scale="6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ED-1</vt:lpstr>
      <vt:lpstr>'ED-1'!Área_de_impresión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PINO HERNANDEZ</cp:lastModifiedBy>
  <cp:lastPrinted>2024-11-09T18:59:00Z</cp:lastPrinted>
  <dcterms:created xsi:type="dcterms:W3CDTF">2023-04-20T14:22:20Z</dcterms:created>
  <dcterms:modified xsi:type="dcterms:W3CDTF">2024-11-09T18:59:20Z</dcterms:modified>
</cp:coreProperties>
</file>